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genciacat-my.sharepoint.com/personal/emeterio_moles_lagencia_cat/Documents/"/>
    </mc:Choice>
  </mc:AlternateContent>
  <xr:revisionPtr revIDLastSave="0" documentId="8_{BF9168C2-26FF-49BC-A2B3-E4093863D2B7}" xr6:coauthVersionLast="47" xr6:coauthVersionMax="47" xr10:uidLastSave="{00000000-0000-0000-0000-000000000000}"/>
  <bookViews>
    <workbookView xWindow="-103" yWindow="-103" windowWidth="33120" windowHeight="18000" xr2:uid="{56D167C8-34D4-4E6F-B55C-420B99E7D3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H35" i="1"/>
  <c r="G35" i="1"/>
  <c r="F35" i="1"/>
  <c r="E35" i="1"/>
  <c r="D35" i="1"/>
  <c r="I34" i="1"/>
  <c r="I33" i="1"/>
  <c r="I32" i="1"/>
  <c r="I31" i="1"/>
  <c r="I30" i="1"/>
  <c r="I29" i="1"/>
  <c r="I28" i="1"/>
  <c r="I27" i="1"/>
  <c r="I26" i="1"/>
  <c r="I25" i="1"/>
  <c r="I24" i="1"/>
  <c r="I23" i="1"/>
  <c r="H17" i="1"/>
  <c r="F17" i="1"/>
  <c r="E17" i="1"/>
  <c r="D17" i="1"/>
  <c r="G16" i="1"/>
  <c r="G15" i="1"/>
  <c r="G14" i="1"/>
  <c r="G13" i="1"/>
  <c r="G12" i="1"/>
  <c r="G11" i="1"/>
  <c r="G10" i="1"/>
  <c r="G9" i="1"/>
  <c r="G8" i="1"/>
  <c r="G7" i="1"/>
  <c r="G6" i="1"/>
  <c r="G5" i="1"/>
  <c r="I35" i="1" l="1"/>
  <c r="G17" i="1"/>
</calcChain>
</file>

<file path=xl/sharedStrings.xml><?xml version="1.0" encoding="utf-8"?>
<sst xmlns="http://schemas.openxmlformats.org/spreadsheetml/2006/main" count="46" uniqueCount="29">
  <si>
    <t>EIVISSA</t>
  </si>
  <si>
    <t>FORMENTERA</t>
  </si>
  <si>
    <t>ANY</t>
  </si>
  <si>
    <t>MES</t>
  </si>
  <si>
    <t>TOTAL</t>
  </si>
  <si>
    <t>GENER</t>
  </si>
  <si>
    <t>FEBRER</t>
  </si>
  <si>
    <t>MARÇ</t>
  </si>
  <si>
    <t>MAIG</t>
  </si>
  <si>
    <t>JUNY</t>
  </si>
  <si>
    <t>AGOST</t>
  </si>
  <si>
    <t>SETEMBRE</t>
  </si>
  <si>
    <t>NOVEMBRE</t>
  </si>
  <si>
    <t>DESEMBRE</t>
  </si>
  <si>
    <t>ABRIL</t>
  </si>
  <si>
    <t>JULIOL</t>
  </si>
  <si>
    <t>OCTUBRE</t>
  </si>
  <si>
    <t>IDAM EIVISSSA</t>
  </si>
  <si>
    <t>IDAM SANT ANTONI</t>
  </si>
  <si>
    <t>IDAM SANTA EULÀRIA</t>
  </si>
  <si>
    <t>TOTAL ILLA EIVISSA</t>
  </si>
  <si>
    <t>IDAM FORMENTERA</t>
  </si>
  <si>
    <t>Volum (m3) d'aigua produida de dessaladores a Eivissa i Formentera</t>
  </si>
  <si>
    <t>SANT ANTONI</t>
  </si>
  <si>
    <t>SANT JOSEP</t>
  </si>
  <si>
    <t>SANTA EULÀRIA</t>
  </si>
  <si>
    <t>SANT JOAN</t>
  </si>
  <si>
    <t>TOTAL ILLA FORMENTERA</t>
  </si>
  <si>
    <t xml:space="preserve">                                                   Volum (m3) d'aigua subministrada a Eivissa i Formentera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</si>
</sst>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5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shrinkToFit="1"/>
    </xf>
    <xf numFmtId="4" fontId="5" fillId="0" borderId="7" xfId="0" applyNumberFormat="1" applyFont="1" applyBorder="1" applyAlignment="1">
      <alignment vertical="center" shrinkToFit="1"/>
    </xf>
    <xf numFmtId="4" fontId="5" fillId="0" borderId="8" xfId="0" applyNumberFormat="1" applyFont="1" applyBorder="1" applyAlignment="1">
      <alignment vertical="center" shrinkToFit="1"/>
    </xf>
    <xf numFmtId="4" fontId="5" fillId="0" borderId="5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shrinkToFit="1"/>
    </xf>
    <xf numFmtId="4" fontId="5" fillId="0" borderId="2" xfId="0" applyNumberFormat="1" applyFont="1" applyBorder="1" applyAlignment="1">
      <alignment vertical="center" shrinkToFit="1"/>
    </xf>
    <xf numFmtId="0" fontId="6" fillId="0" borderId="11" xfId="0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shrinkToFit="1"/>
    </xf>
    <xf numFmtId="4" fontId="9" fillId="0" borderId="7" xfId="0" applyNumberFormat="1" applyFont="1" applyBorder="1" applyAlignment="1">
      <alignment vertical="center" shrinkToFit="1"/>
    </xf>
    <xf numFmtId="4" fontId="9" fillId="0" borderId="5" xfId="0" applyNumberFormat="1" applyFont="1" applyBorder="1" applyAlignment="1">
      <alignment vertical="center" shrinkToFit="1"/>
    </xf>
    <xf numFmtId="0" fontId="8" fillId="0" borderId="8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shrinkToFit="1"/>
    </xf>
    <xf numFmtId="4" fontId="9" fillId="0" borderId="2" xfId="0" applyNumberFormat="1" applyFont="1" applyBorder="1" applyAlignment="1">
      <alignment vertical="center" shrinkToFit="1"/>
    </xf>
    <xf numFmtId="4" fontId="9" fillId="0" borderId="8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 wrapText="1"/>
    </xf>
    <xf numFmtId="4" fontId="7" fillId="0" borderId="12" xfId="0" applyNumberFormat="1" applyFont="1" applyBorder="1" applyAlignment="1">
      <alignment vertical="center" shrinkToFit="1"/>
    </xf>
    <xf numFmtId="4" fontId="7" fillId="0" borderId="11" xfId="0" applyNumberFormat="1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/>
    <xf numFmtId="0" fontId="11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9" xfId="0" applyFont="1" applyFill="1" applyBorder="1"/>
    <xf numFmtId="1" fontId="3" fillId="0" borderId="4" xfId="0" applyNumberFormat="1" applyFont="1" applyBorder="1" applyAlignment="1">
      <alignment horizontal="center" vertical="center" shrinkToFit="1"/>
    </xf>
    <xf numFmtId="1" fontId="3" fillId="0" borderId="9" xfId="0" applyNumberFormat="1" applyFont="1" applyBorder="1" applyAlignment="1">
      <alignment horizontal="center" vertical="center" shrinkToFit="1"/>
    </xf>
    <xf numFmtId="1" fontId="3" fillId="0" borderId="10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shrinkToFit="1"/>
    </xf>
    <xf numFmtId="1" fontId="7" fillId="0" borderId="9" xfId="0" applyNumberFormat="1" applyFont="1" applyBorder="1" applyAlignment="1">
      <alignment horizontal="center" vertical="center" shrinkToFit="1"/>
    </xf>
    <xf numFmtId="1" fontId="7" fillId="0" borderId="10" xfId="0" applyNumberFormat="1" applyFont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B5F6-6237-4982-AE76-40D42EBF4AF2}">
  <dimension ref="B2:U35"/>
  <sheetViews>
    <sheetView tabSelected="1" workbookViewId="0">
      <selection activeCell="H41" sqref="H41"/>
    </sheetView>
  </sheetViews>
  <sheetFormatPr baseColWidth="10" defaultRowHeight="14.6" x14ac:dyDescent="0.4"/>
  <cols>
    <col min="4" max="4" width="13.15234375" customWidth="1"/>
    <col min="5" max="5" width="12.84375" customWidth="1"/>
  </cols>
  <sheetData>
    <row r="2" spans="2:8" ht="15" thickBot="1" x14ac:dyDescent="0.45"/>
    <row r="3" spans="2:8" ht="15" thickBot="1" x14ac:dyDescent="0.45">
      <c r="B3" s="39" t="s">
        <v>22</v>
      </c>
      <c r="C3" s="40"/>
      <c r="D3" s="40"/>
      <c r="E3" s="40"/>
      <c r="F3" s="40"/>
      <c r="G3" s="40"/>
      <c r="H3" s="41"/>
    </row>
    <row r="4" spans="2:8" ht="21" thickBot="1" x14ac:dyDescent="0.45">
      <c r="B4" s="24" t="s">
        <v>2</v>
      </c>
      <c r="C4" s="25" t="s">
        <v>3</v>
      </c>
      <c r="D4" s="25" t="s">
        <v>17</v>
      </c>
      <c r="E4" s="25" t="s">
        <v>18</v>
      </c>
      <c r="F4" s="25" t="s">
        <v>19</v>
      </c>
      <c r="G4" s="28" t="s">
        <v>20</v>
      </c>
      <c r="H4" s="28" t="s">
        <v>21</v>
      </c>
    </row>
    <row r="5" spans="2:8" x14ac:dyDescent="0.4">
      <c r="B5" s="33">
        <v>2025</v>
      </c>
      <c r="C5" s="1" t="s">
        <v>5</v>
      </c>
      <c r="D5" s="2">
        <v>212046</v>
      </c>
      <c r="E5" s="3">
        <v>330609</v>
      </c>
      <c r="F5" s="3">
        <v>325669</v>
      </c>
      <c r="G5" s="4">
        <f t="shared" ref="G5:G16" si="0">SUM(D5:F5)</f>
        <v>868324</v>
      </c>
      <c r="H5" s="5">
        <v>38431.893999999709</v>
      </c>
    </row>
    <row r="6" spans="2:8" x14ac:dyDescent="0.4">
      <c r="B6" s="34"/>
      <c r="C6" s="6" t="s">
        <v>6</v>
      </c>
      <c r="D6" s="7">
        <v>141240.5</v>
      </c>
      <c r="E6" s="8">
        <v>350184</v>
      </c>
      <c r="F6" s="8">
        <v>381055</v>
      </c>
      <c r="G6" s="4">
        <f t="shared" si="0"/>
        <v>872479.5</v>
      </c>
      <c r="H6" s="4">
        <v>42824.413999999902</v>
      </c>
    </row>
    <row r="7" spans="2:8" x14ac:dyDescent="0.4">
      <c r="B7" s="34"/>
      <c r="C7" s="6" t="s">
        <v>7</v>
      </c>
      <c r="D7" s="7">
        <v>188393.5</v>
      </c>
      <c r="E7" s="8">
        <v>392367</v>
      </c>
      <c r="F7" s="8">
        <v>405439</v>
      </c>
      <c r="G7" s="4">
        <f t="shared" si="0"/>
        <v>986199.5</v>
      </c>
      <c r="H7" s="4">
        <v>50801.262000000192</v>
      </c>
    </row>
    <row r="8" spans="2:8" x14ac:dyDescent="0.4">
      <c r="B8" s="34"/>
      <c r="C8" s="6" t="s">
        <v>14</v>
      </c>
      <c r="D8" s="7">
        <v>369743.9</v>
      </c>
      <c r="E8" s="8">
        <v>407497</v>
      </c>
      <c r="F8" s="8">
        <v>370873</v>
      </c>
      <c r="G8" s="4">
        <f t="shared" si="0"/>
        <v>1148113.8999999999</v>
      </c>
      <c r="H8" s="4">
        <v>75584.770000000019</v>
      </c>
    </row>
    <row r="9" spans="2:8" x14ac:dyDescent="0.4">
      <c r="B9" s="34"/>
      <c r="C9" s="6" t="s">
        <v>8</v>
      </c>
      <c r="D9" s="7">
        <v>384416.8</v>
      </c>
      <c r="E9" s="8">
        <v>533056</v>
      </c>
      <c r="F9" s="8">
        <v>333433</v>
      </c>
      <c r="G9" s="4">
        <f t="shared" si="0"/>
        <v>1250905.8</v>
      </c>
      <c r="H9" s="4">
        <v>98076.539999999834</v>
      </c>
    </row>
    <row r="10" spans="2:8" x14ac:dyDescent="0.4">
      <c r="B10" s="34"/>
      <c r="C10" s="6" t="s">
        <v>9</v>
      </c>
      <c r="D10" s="7">
        <v>379433</v>
      </c>
      <c r="E10" s="8">
        <v>532986</v>
      </c>
      <c r="F10" s="8">
        <v>431065</v>
      </c>
      <c r="G10" s="4">
        <f t="shared" si="0"/>
        <v>1343484</v>
      </c>
      <c r="H10" s="4">
        <v>122541</v>
      </c>
    </row>
    <row r="11" spans="2:8" x14ac:dyDescent="0.4">
      <c r="B11" s="34"/>
      <c r="C11" s="6" t="s">
        <v>15</v>
      </c>
      <c r="D11" s="7">
        <v>386615</v>
      </c>
      <c r="E11" s="8">
        <v>554942</v>
      </c>
      <c r="F11" s="8">
        <v>495949</v>
      </c>
      <c r="G11" s="4">
        <f t="shared" si="0"/>
        <v>1437506</v>
      </c>
      <c r="H11" s="4">
        <v>137126</v>
      </c>
    </row>
    <row r="12" spans="2:8" x14ac:dyDescent="0.4">
      <c r="B12" s="34"/>
      <c r="C12" s="6" t="s">
        <v>10</v>
      </c>
      <c r="D12" s="7">
        <v>398933</v>
      </c>
      <c r="E12" s="8">
        <v>586099</v>
      </c>
      <c r="F12" s="8">
        <v>515741</v>
      </c>
      <c r="G12" s="4">
        <f t="shared" si="0"/>
        <v>1500773</v>
      </c>
      <c r="H12" s="4">
        <v>139379</v>
      </c>
    </row>
    <row r="13" spans="2:8" x14ac:dyDescent="0.4">
      <c r="B13" s="34"/>
      <c r="C13" s="6" t="s">
        <v>11</v>
      </c>
      <c r="D13" s="7">
        <v>382231</v>
      </c>
      <c r="E13" s="8">
        <v>558780</v>
      </c>
      <c r="F13" s="8">
        <v>466384</v>
      </c>
      <c r="G13" s="4">
        <f t="shared" si="0"/>
        <v>1407395</v>
      </c>
      <c r="H13" s="4">
        <v>123737</v>
      </c>
    </row>
    <row r="14" spans="2:8" x14ac:dyDescent="0.4">
      <c r="B14" s="34"/>
      <c r="C14" s="6" t="s">
        <v>16</v>
      </c>
      <c r="D14" s="7">
        <v>371717</v>
      </c>
      <c r="E14" s="8">
        <v>544745</v>
      </c>
      <c r="F14" s="8">
        <v>278456.55999999982</v>
      </c>
      <c r="G14" s="4">
        <f t="shared" si="0"/>
        <v>1194918.5599999998</v>
      </c>
      <c r="H14" s="4">
        <v>80215</v>
      </c>
    </row>
    <row r="15" spans="2:8" x14ac:dyDescent="0.4">
      <c r="B15" s="34"/>
      <c r="C15" s="6" t="s">
        <v>12</v>
      </c>
      <c r="D15" s="7">
        <v>297667</v>
      </c>
      <c r="E15" s="8">
        <v>463502</v>
      </c>
      <c r="F15" s="8">
        <v>241561.30000000028</v>
      </c>
      <c r="G15" s="4">
        <f t="shared" si="0"/>
        <v>1002730.3000000003</v>
      </c>
      <c r="H15" s="4">
        <v>45460</v>
      </c>
    </row>
    <row r="16" spans="2:8" x14ac:dyDescent="0.4">
      <c r="B16" s="34"/>
      <c r="C16" s="6" t="s">
        <v>13</v>
      </c>
      <c r="D16" s="7">
        <v>319210</v>
      </c>
      <c r="E16" s="8">
        <v>348266</v>
      </c>
      <c r="F16" s="8">
        <v>257237</v>
      </c>
      <c r="G16" s="4">
        <f t="shared" si="0"/>
        <v>924713</v>
      </c>
      <c r="H16" s="4">
        <v>43593</v>
      </c>
    </row>
    <row r="17" spans="2:21" ht="15" thickBot="1" x14ac:dyDescent="0.45">
      <c r="B17" s="35"/>
      <c r="C17" s="9" t="s">
        <v>4</v>
      </c>
      <c r="D17" s="10">
        <f>SUM(D5:D16)</f>
        <v>3831646.7</v>
      </c>
      <c r="E17" s="10">
        <f t="shared" ref="E17:H17" si="1">SUM(E5:E16)</f>
        <v>5603033</v>
      </c>
      <c r="F17" s="10">
        <f t="shared" si="1"/>
        <v>4502862.8599999994</v>
      </c>
      <c r="G17" s="10">
        <f t="shared" si="1"/>
        <v>13937542.560000001</v>
      </c>
      <c r="H17" s="10">
        <f t="shared" si="1"/>
        <v>997769.87999999966</v>
      </c>
    </row>
    <row r="19" spans="2:21" ht="15" thickBot="1" x14ac:dyDescent="0.45"/>
    <row r="20" spans="2:21" ht="15.75" customHeight="1" thickBot="1" x14ac:dyDescent="0.45">
      <c r="D20" s="29" t="s">
        <v>28</v>
      </c>
      <c r="E20" s="32"/>
      <c r="F20" s="32"/>
      <c r="G20" s="32"/>
      <c r="H20" s="32"/>
      <c r="I20" s="30"/>
      <c r="J20" s="31"/>
    </row>
    <row r="21" spans="2:21" ht="15" thickBot="1" x14ac:dyDescent="0.45">
      <c r="D21" s="42" t="s">
        <v>0</v>
      </c>
      <c r="E21" s="43"/>
      <c r="F21" s="43"/>
      <c r="G21" s="43"/>
      <c r="H21" s="43"/>
      <c r="I21" s="44"/>
      <c r="J21" s="27" t="s">
        <v>1</v>
      </c>
      <c r="U21" s="26"/>
    </row>
    <row r="22" spans="2:21" ht="21" thickBot="1" x14ac:dyDescent="0.45">
      <c r="B22" s="24" t="s">
        <v>2</v>
      </c>
      <c r="C22" s="25" t="s">
        <v>3</v>
      </c>
      <c r="D22" s="25" t="s">
        <v>0</v>
      </c>
      <c r="E22" s="25" t="s">
        <v>23</v>
      </c>
      <c r="F22" s="25" t="s">
        <v>24</v>
      </c>
      <c r="G22" s="25" t="s">
        <v>25</v>
      </c>
      <c r="H22" s="25" t="s">
        <v>26</v>
      </c>
      <c r="I22" s="28" t="s">
        <v>20</v>
      </c>
      <c r="J22" s="28" t="s">
        <v>27</v>
      </c>
    </row>
    <row r="23" spans="2:21" x14ac:dyDescent="0.4">
      <c r="B23" s="36">
        <v>2025</v>
      </c>
      <c r="C23" s="11" t="s">
        <v>5</v>
      </c>
      <c r="D23" s="12">
        <v>331450</v>
      </c>
      <c r="E23" s="13">
        <v>108113</v>
      </c>
      <c r="F23" s="14">
        <v>237763.00023364648</v>
      </c>
      <c r="G23" s="14">
        <v>80246</v>
      </c>
      <c r="H23" s="14">
        <v>7795</v>
      </c>
      <c r="I23" s="14">
        <f>SUM(D23:H23)</f>
        <v>765367.00023364648</v>
      </c>
      <c r="J23" s="15">
        <v>36987.132999999696</v>
      </c>
    </row>
    <row r="24" spans="2:21" x14ac:dyDescent="0.4">
      <c r="B24" s="37"/>
      <c r="C24" s="16" t="s">
        <v>6</v>
      </c>
      <c r="D24" s="17">
        <v>310937</v>
      </c>
      <c r="E24" s="18">
        <v>99962</v>
      </c>
      <c r="F24" s="19">
        <v>219898.99976635352</v>
      </c>
      <c r="G24" s="19">
        <v>154249.60000000001</v>
      </c>
      <c r="H24" s="19">
        <v>8974</v>
      </c>
      <c r="I24" s="19">
        <f>SUM(D24:H24)</f>
        <v>794021.59976635349</v>
      </c>
      <c r="J24" s="20">
        <v>42197.371999999894</v>
      </c>
    </row>
    <row r="25" spans="2:21" x14ac:dyDescent="0.4">
      <c r="B25" s="37"/>
      <c r="C25" s="16" t="s">
        <v>7</v>
      </c>
      <c r="D25" s="17">
        <v>351832</v>
      </c>
      <c r="E25" s="18">
        <v>114056</v>
      </c>
      <c r="F25" s="19">
        <v>245166</v>
      </c>
      <c r="G25" s="19">
        <v>186516.1</v>
      </c>
      <c r="H25" s="19">
        <v>11854</v>
      </c>
      <c r="I25" s="19">
        <f>SUM(D25:H25)</f>
        <v>909424.1</v>
      </c>
      <c r="J25" s="20">
        <v>50112.385000000191</v>
      </c>
    </row>
    <row r="26" spans="2:21" x14ac:dyDescent="0.4">
      <c r="B26" s="37"/>
      <c r="C26" s="16" t="s">
        <v>14</v>
      </c>
      <c r="D26" s="17">
        <v>399146</v>
      </c>
      <c r="E26" s="18">
        <v>140346</v>
      </c>
      <c r="F26" s="19">
        <v>321229</v>
      </c>
      <c r="G26" s="19">
        <v>202232.99999999965</v>
      </c>
      <c r="H26" s="19">
        <v>18935</v>
      </c>
      <c r="I26" s="19">
        <f>SUM(D26:H26)</f>
        <v>1081888.9999999995</v>
      </c>
      <c r="J26" s="20">
        <v>74821.820000000036</v>
      </c>
    </row>
    <row r="27" spans="2:21" x14ac:dyDescent="0.4">
      <c r="B27" s="37"/>
      <c r="C27" s="16" t="s">
        <v>8</v>
      </c>
      <c r="D27" s="17">
        <v>460425</v>
      </c>
      <c r="E27" s="18">
        <v>172415</v>
      </c>
      <c r="F27" s="19">
        <v>395509</v>
      </c>
      <c r="G27" s="19">
        <v>151174.50000000017</v>
      </c>
      <c r="H27" s="19">
        <v>21801</v>
      </c>
      <c r="I27" s="19">
        <f>SUM(D27:H27)</f>
        <v>1201324.5000000002</v>
      </c>
      <c r="J27" s="20">
        <v>96727.309999999838</v>
      </c>
    </row>
    <row r="28" spans="2:21" x14ac:dyDescent="0.4">
      <c r="B28" s="37"/>
      <c r="C28" s="16" t="s">
        <v>9</v>
      </c>
      <c r="D28" s="17">
        <v>475105</v>
      </c>
      <c r="E28" s="18">
        <v>184781</v>
      </c>
      <c r="F28" s="19">
        <v>455013</v>
      </c>
      <c r="G28" s="19">
        <v>153027</v>
      </c>
      <c r="H28" s="19">
        <v>25987</v>
      </c>
      <c r="I28" s="19">
        <f>SUM(D28:H28)</f>
        <v>1293913</v>
      </c>
      <c r="J28" s="20">
        <v>12150</v>
      </c>
    </row>
    <row r="29" spans="2:21" x14ac:dyDescent="0.4">
      <c r="B29" s="37"/>
      <c r="C29" s="16" t="s">
        <v>15</v>
      </c>
      <c r="D29" s="17">
        <v>505736</v>
      </c>
      <c r="E29" s="18">
        <v>194527</v>
      </c>
      <c r="F29" s="19">
        <v>500086</v>
      </c>
      <c r="G29" s="19">
        <v>165135.20000000019</v>
      </c>
      <c r="H29" s="19">
        <v>29746</v>
      </c>
      <c r="I29" s="19">
        <f>SUM(D29:H29)</f>
        <v>1395230.2000000002</v>
      </c>
      <c r="J29" s="20">
        <v>135863</v>
      </c>
    </row>
    <row r="30" spans="2:21" x14ac:dyDescent="0.4">
      <c r="B30" s="37"/>
      <c r="C30" s="16" t="s">
        <v>10</v>
      </c>
      <c r="D30" s="17">
        <v>514935</v>
      </c>
      <c r="E30" s="18">
        <v>198378</v>
      </c>
      <c r="F30" s="19">
        <v>519153.2969999999</v>
      </c>
      <c r="G30" s="19">
        <v>174954.89999999991</v>
      </c>
      <c r="H30" s="19">
        <v>32128</v>
      </c>
      <c r="I30" s="19">
        <f>SUM(D30:H30)</f>
        <v>1439549.1969999997</v>
      </c>
      <c r="J30" s="20">
        <v>138952</v>
      </c>
    </row>
    <row r="31" spans="2:21" x14ac:dyDescent="0.4">
      <c r="B31" s="37"/>
      <c r="C31" s="16" t="s">
        <v>11</v>
      </c>
      <c r="D31" s="17">
        <v>502054</v>
      </c>
      <c r="E31" s="18">
        <v>201632</v>
      </c>
      <c r="F31" s="19">
        <v>464728.76571458054</v>
      </c>
      <c r="G31" s="19">
        <v>170648.09999999983</v>
      </c>
      <c r="H31" s="19">
        <v>28826</v>
      </c>
      <c r="I31" s="19">
        <f>SUM(D31:H31)</f>
        <v>1367888.8657145805</v>
      </c>
      <c r="J31" s="20">
        <v>122029</v>
      </c>
    </row>
    <row r="32" spans="2:21" x14ac:dyDescent="0.4">
      <c r="B32" s="37"/>
      <c r="C32" s="16" t="s">
        <v>16</v>
      </c>
      <c r="D32" s="17">
        <v>447064</v>
      </c>
      <c r="E32" s="18">
        <v>179329</v>
      </c>
      <c r="F32" s="19">
        <v>357739.93728541955</v>
      </c>
      <c r="G32" s="19">
        <v>148799.20000000001</v>
      </c>
      <c r="H32" s="19">
        <v>19572</v>
      </c>
      <c r="I32" s="19">
        <f>SUM(D32:H32)</f>
        <v>1152504.1372854195</v>
      </c>
      <c r="J32" s="20">
        <v>79050</v>
      </c>
    </row>
    <row r="33" spans="2:10" x14ac:dyDescent="0.4">
      <c r="B33" s="37"/>
      <c r="C33" s="16" t="s">
        <v>12</v>
      </c>
      <c r="D33" s="17">
        <v>394668</v>
      </c>
      <c r="E33" s="18">
        <v>148224</v>
      </c>
      <c r="F33" s="19">
        <v>288140</v>
      </c>
      <c r="G33" s="19">
        <v>129421</v>
      </c>
      <c r="H33" s="19">
        <v>11464</v>
      </c>
      <c r="I33" s="19">
        <f>SUM(D33:H33)</f>
        <v>971917</v>
      </c>
      <c r="J33" s="20">
        <v>44228</v>
      </c>
    </row>
    <row r="34" spans="2:10" x14ac:dyDescent="0.4">
      <c r="B34" s="37"/>
      <c r="C34" s="16" t="s">
        <v>13</v>
      </c>
      <c r="D34" s="17">
        <v>368770</v>
      </c>
      <c r="E34" s="18">
        <v>131183</v>
      </c>
      <c r="F34" s="19">
        <v>252682</v>
      </c>
      <c r="G34" s="19">
        <v>120603</v>
      </c>
      <c r="H34" s="19">
        <v>9665</v>
      </c>
      <c r="I34" s="19">
        <f>SUM(D34:H34)</f>
        <v>882903</v>
      </c>
      <c r="J34" s="20">
        <v>42699</v>
      </c>
    </row>
    <row r="35" spans="2:10" ht="15" thickBot="1" x14ac:dyDescent="0.45">
      <c r="B35" s="38"/>
      <c r="C35" s="21" t="s">
        <v>4</v>
      </c>
      <c r="D35" s="22">
        <f>SUM(D23:D34)</f>
        <v>5062122</v>
      </c>
      <c r="E35" s="22">
        <f>SUM(E23:E34)</f>
        <v>1872946</v>
      </c>
      <c r="F35" s="22">
        <f t="shared" ref="F35:J35" si="2">SUM(F23:F34)</f>
        <v>4257109</v>
      </c>
      <c r="G35" s="22">
        <f t="shared" si="2"/>
        <v>1837007.5999999999</v>
      </c>
      <c r="H35" s="22">
        <f t="shared" si="2"/>
        <v>226747</v>
      </c>
      <c r="I35" s="22">
        <f>SUM(D35:H35)</f>
        <v>13255931.6</v>
      </c>
      <c r="J35" s="23">
        <f t="shared" si="2"/>
        <v>875817.01999999967</v>
      </c>
    </row>
  </sheetData>
  <mergeCells count="4">
    <mergeCell ref="B5:B17"/>
    <mergeCell ref="B23:B35"/>
    <mergeCell ref="B3:H3"/>
    <mergeCell ref="D21:I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Martí Ballester</dc:creator>
  <cp:lastModifiedBy>Emeterio Moles Moles</cp:lastModifiedBy>
  <dcterms:created xsi:type="dcterms:W3CDTF">2026-02-25T09:02:26Z</dcterms:created>
  <dcterms:modified xsi:type="dcterms:W3CDTF">2026-02-26T09:47:33Z</dcterms:modified>
</cp:coreProperties>
</file>