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bastament\24. PAGINA WEB ABAQUA ABASTECIMIENTO\DATOS PARA ENTREGAS WEB ABAQUA\Doc trabajo\"/>
    </mc:Choice>
  </mc:AlternateContent>
  <xr:revisionPtr revIDLastSave="0" documentId="8_{0C96A005-88A4-43A7-914E-92C421853E6B}" xr6:coauthVersionLast="47" xr6:coauthVersionMax="47" xr10:uidLastSave="{00000000-0000-0000-0000-000000000000}"/>
  <bookViews>
    <workbookView xWindow="-7160" yWindow="-21710" windowWidth="38620" windowHeight="21100" activeTab="2" xr2:uid="{00000000-000D-0000-FFFF-FFFF00000000}"/>
  </bookViews>
  <sheets>
    <sheet name="SUMINISTRO MALLORCA" sheetId="1" r:id="rId1"/>
    <sheet name="SUMINISTRO IBIZA Y FORMENTERA" sheetId="4" r:id="rId2"/>
    <sheet name="SUMINISTRO MENORCA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7" i="4" l="1"/>
  <c r="I107" i="4"/>
  <c r="H107" i="4"/>
  <c r="G107" i="4"/>
  <c r="F107" i="4"/>
  <c r="E107" i="4"/>
  <c r="D107" i="4"/>
  <c r="C107" i="4"/>
  <c r="K94" i="4"/>
  <c r="I94" i="4"/>
  <c r="H94" i="4"/>
  <c r="G94" i="4"/>
  <c r="F94" i="4"/>
  <c r="E94" i="4"/>
  <c r="D94" i="4"/>
  <c r="C94" i="4"/>
  <c r="K81" i="4"/>
  <c r="I81" i="4"/>
  <c r="H81" i="4"/>
  <c r="G81" i="4"/>
  <c r="F81" i="4"/>
  <c r="E81" i="4"/>
  <c r="D81" i="4"/>
  <c r="C81" i="4"/>
  <c r="K68" i="4"/>
  <c r="I68" i="4"/>
  <c r="H68" i="4"/>
  <c r="G68" i="4"/>
  <c r="F68" i="4"/>
  <c r="E68" i="4"/>
  <c r="D68" i="4"/>
  <c r="C68" i="4"/>
  <c r="K55" i="4"/>
  <c r="I55" i="4"/>
  <c r="H55" i="4"/>
  <c r="G55" i="4"/>
  <c r="F55" i="4"/>
  <c r="E55" i="4"/>
  <c r="D55" i="4"/>
  <c r="C55" i="4"/>
  <c r="J55" i="4" l="1"/>
  <c r="J107" i="4"/>
  <c r="J94" i="4"/>
  <c r="J81" i="4"/>
  <c r="J68" i="4"/>
  <c r="K42" i="4"/>
  <c r="I42" i="4"/>
  <c r="H42" i="4"/>
  <c r="G42" i="4"/>
  <c r="F42" i="4"/>
  <c r="E42" i="4"/>
  <c r="D42" i="4"/>
  <c r="C42" i="4"/>
  <c r="K29" i="4"/>
  <c r="I29" i="4"/>
  <c r="H29" i="4"/>
  <c r="G29" i="4"/>
  <c r="F29" i="4"/>
  <c r="E29" i="4"/>
  <c r="D29" i="4"/>
  <c r="C29" i="4"/>
  <c r="C16" i="4"/>
  <c r="J29" i="4" l="1"/>
  <c r="J42" i="4"/>
  <c r="E108" i="1"/>
  <c r="E120" i="1" s="1"/>
  <c r="C120" i="3"/>
  <c r="D120" i="3" s="1"/>
  <c r="D119" i="3"/>
  <c r="D118" i="3"/>
  <c r="D117" i="3"/>
  <c r="D116" i="3"/>
  <c r="D115" i="3"/>
  <c r="D114" i="3"/>
  <c r="D113" i="3"/>
  <c r="D112" i="3"/>
  <c r="D111" i="3"/>
  <c r="D110" i="3"/>
  <c r="D109" i="3"/>
  <c r="D108" i="3"/>
  <c r="K120" i="4"/>
  <c r="I120" i="4"/>
  <c r="H120" i="4"/>
  <c r="G120" i="4"/>
  <c r="F120" i="4"/>
  <c r="E120" i="4"/>
  <c r="D120" i="4"/>
  <c r="C120" i="4"/>
  <c r="J120" i="4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D120" i="1"/>
  <c r="C120" i="1"/>
  <c r="Y119" i="1"/>
  <c r="Y118" i="1"/>
  <c r="Y117" i="1"/>
  <c r="Y116" i="1"/>
  <c r="Y115" i="1"/>
  <c r="Y114" i="1"/>
  <c r="Y113" i="1"/>
  <c r="Y112" i="1"/>
  <c r="Y111" i="1"/>
  <c r="Y110" i="1"/>
  <c r="Y109" i="1"/>
  <c r="D105" i="3"/>
  <c r="D106" i="3"/>
  <c r="Y105" i="1"/>
  <c r="Y106" i="1"/>
  <c r="W107" i="1"/>
  <c r="C107" i="3"/>
  <c r="D107" i="3" s="1"/>
  <c r="D95" i="3"/>
  <c r="D96" i="3"/>
  <c r="D98" i="3"/>
  <c r="D99" i="3"/>
  <c r="D100" i="3"/>
  <c r="D101" i="3"/>
  <c r="D102" i="3"/>
  <c r="D103" i="3"/>
  <c r="D104" i="3"/>
  <c r="D97" i="3"/>
  <c r="J95" i="4"/>
  <c r="J96" i="4"/>
  <c r="J97" i="4"/>
  <c r="J98" i="4"/>
  <c r="J99" i="4"/>
  <c r="J100" i="4"/>
  <c r="J101" i="4"/>
  <c r="J102" i="4"/>
  <c r="J103" i="4"/>
  <c r="J104" i="4"/>
  <c r="J105" i="4"/>
  <c r="J106" i="4"/>
  <c r="Y108" i="1" l="1"/>
  <c r="Y120" i="1"/>
  <c r="X107" i="1" l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Y104" i="1"/>
  <c r="Y103" i="1"/>
  <c r="Y102" i="1"/>
  <c r="Y101" i="1"/>
  <c r="Y100" i="1"/>
  <c r="Y99" i="1"/>
  <c r="Y98" i="1"/>
  <c r="Y97" i="1"/>
  <c r="Y96" i="1"/>
  <c r="Y95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82" i="1"/>
  <c r="Y83" i="1"/>
  <c r="Y84" i="1"/>
  <c r="Y85" i="1"/>
  <c r="Y86" i="1"/>
  <c r="Y87" i="1"/>
  <c r="Y88" i="1"/>
  <c r="Y89" i="1"/>
  <c r="Y90" i="1"/>
  <c r="Y91" i="1"/>
  <c r="Y92" i="1"/>
  <c r="Y93" i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J5" i="4"/>
  <c r="J6" i="4"/>
  <c r="J7" i="4"/>
  <c r="J8" i="4"/>
  <c r="J9" i="4"/>
  <c r="J10" i="4"/>
  <c r="J11" i="4"/>
  <c r="J12" i="4"/>
  <c r="J13" i="4"/>
  <c r="J14" i="4"/>
  <c r="J15" i="4"/>
  <c r="J17" i="4"/>
  <c r="J18" i="4"/>
  <c r="J19" i="4"/>
  <c r="J20" i="4"/>
  <c r="J21" i="4"/>
  <c r="J22" i="4"/>
  <c r="J23" i="4"/>
  <c r="J24" i="4"/>
  <c r="J25" i="4"/>
  <c r="J26" i="4"/>
  <c r="J27" i="4"/>
  <c r="J28" i="4"/>
  <c r="J30" i="4"/>
  <c r="J31" i="4"/>
  <c r="J32" i="4"/>
  <c r="J33" i="4"/>
  <c r="J34" i="4"/>
  <c r="J35" i="4"/>
  <c r="J36" i="4"/>
  <c r="J37" i="4"/>
  <c r="J38" i="4"/>
  <c r="J39" i="4"/>
  <c r="J40" i="4"/>
  <c r="J41" i="4"/>
  <c r="J43" i="4"/>
  <c r="J44" i="4"/>
  <c r="J45" i="4"/>
  <c r="J46" i="4"/>
  <c r="J47" i="4"/>
  <c r="J48" i="4"/>
  <c r="J49" i="4"/>
  <c r="J50" i="4"/>
  <c r="J51" i="4"/>
  <c r="J52" i="4"/>
  <c r="J53" i="4"/>
  <c r="J54" i="4"/>
  <c r="J56" i="4"/>
  <c r="J57" i="4"/>
  <c r="J58" i="4"/>
  <c r="J59" i="4"/>
  <c r="J60" i="4"/>
  <c r="J61" i="4"/>
  <c r="J62" i="4"/>
  <c r="J63" i="4"/>
  <c r="J64" i="4"/>
  <c r="J65" i="4"/>
  <c r="J66" i="4"/>
  <c r="J67" i="4"/>
  <c r="J69" i="4"/>
  <c r="J70" i="4"/>
  <c r="J71" i="4"/>
  <c r="J72" i="4"/>
  <c r="J73" i="4"/>
  <c r="J74" i="4"/>
  <c r="J75" i="4"/>
  <c r="J76" i="4"/>
  <c r="J77" i="4"/>
  <c r="J78" i="4"/>
  <c r="J79" i="4"/>
  <c r="J80" i="4"/>
  <c r="J82" i="4"/>
  <c r="J83" i="4"/>
  <c r="J84" i="4"/>
  <c r="J85" i="4"/>
  <c r="J86" i="4"/>
  <c r="J87" i="4"/>
  <c r="J88" i="4"/>
  <c r="J89" i="4"/>
  <c r="J90" i="4"/>
  <c r="J91" i="4"/>
  <c r="J92" i="4"/>
  <c r="J93" i="4"/>
  <c r="J4" i="4"/>
  <c r="E16" i="4"/>
  <c r="F16" i="4"/>
  <c r="G16" i="4"/>
  <c r="H16" i="4"/>
  <c r="I16" i="4"/>
  <c r="K16" i="4"/>
  <c r="D16" i="4"/>
  <c r="J16" i="4" l="1"/>
  <c r="Y107" i="1"/>
  <c r="D94" i="3" l="1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C94" i="1"/>
  <c r="Y94" i="1" l="1"/>
</calcChain>
</file>

<file path=xl/sharedStrings.xml><?xml version="1.0" encoding="utf-8"?>
<sst xmlns="http://schemas.openxmlformats.org/spreadsheetml/2006/main" count="402" uniqueCount="58">
  <si>
    <r>
      <rPr>
        <b/>
        <sz val="4"/>
        <rFont val="Arial"/>
        <family val="2"/>
      </rPr>
      <t>MALLORCA</t>
    </r>
  </si>
  <si>
    <r>
      <rPr>
        <b/>
        <sz val="4"/>
        <rFont val="Arial"/>
        <family val="2"/>
      </rPr>
      <t>MES</t>
    </r>
  </si>
  <si>
    <r>
      <rPr>
        <sz val="4.5"/>
        <rFont val="Calibri"/>
        <family val="1"/>
      </rPr>
      <t>ABRIL</t>
    </r>
  </si>
  <si>
    <r>
      <rPr>
        <sz val="4.5"/>
        <rFont val="Calibri"/>
        <family val="1"/>
      </rPr>
      <t>OCTUBRE</t>
    </r>
  </si>
  <si>
    <r>
      <rPr>
        <b/>
        <sz val="4.5"/>
        <rFont val="Calibri"/>
        <family val="1"/>
      </rPr>
      <t>TOTAL</t>
    </r>
  </si>
  <si>
    <t>MURO</t>
  </si>
  <si>
    <t>EMAYA</t>
  </si>
  <si>
    <t>CALVIA</t>
  </si>
  <si>
    <t>PEGUERA</t>
  </si>
  <si>
    <t>ANDRATX</t>
  </si>
  <si>
    <t>Mª DE LA SALUT</t>
  </si>
  <si>
    <t>SOLLER</t>
  </si>
  <si>
    <t>STA. MARIA</t>
  </si>
  <si>
    <t>MARRATXI</t>
  </si>
  <si>
    <t>POLLENÇA</t>
  </si>
  <si>
    <t>GOLF D'ALCANADA</t>
  </si>
  <si>
    <t>GOLF D'ANDRATX</t>
  </si>
  <si>
    <t>ALCÚDIA</t>
  </si>
  <si>
    <t>FORNALUTX</t>
  </si>
  <si>
    <t>INCA</t>
  </si>
  <si>
    <t>PUIGPUNYENT</t>
  </si>
  <si>
    <t>DEIA</t>
  </si>
  <si>
    <t>BANYALBUFAR</t>
  </si>
  <si>
    <t>BUNYOLA</t>
  </si>
  <si>
    <t>Volum (m3) d'aigua subministrada a Mallorca</t>
  </si>
  <si>
    <t>ANY</t>
  </si>
  <si>
    <t>GENER</t>
  </si>
  <si>
    <t>FEBRER</t>
  </si>
  <si>
    <t>MARÇ</t>
  </si>
  <si>
    <t>MAIG</t>
  </si>
  <si>
    <t>JUNY</t>
  </si>
  <si>
    <r>
      <rPr>
        <sz val="4.5"/>
        <rFont val="Calibri"/>
        <family val="1"/>
      </rPr>
      <t>JULIO</t>
    </r>
    <r>
      <rPr>
        <sz val="4.5"/>
        <rFont val="Calibri"/>
        <family val="2"/>
      </rPr>
      <t>L</t>
    </r>
  </si>
  <si>
    <t>AGOST</t>
  </si>
  <si>
    <t>SETEMBRE</t>
  </si>
  <si>
    <t>NOVEMBRE</t>
  </si>
  <si>
    <t>DESEMBRE</t>
  </si>
  <si>
    <t>TOTAL ILLA MALLORCA</t>
  </si>
  <si>
    <t>PLATJA DE MURO</t>
  </si>
  <si>
    <t>SANT ANTONI</t>
  </si>
  <si>
    <t>SANT JOSEP</t>
  </si>
  <si>
    <t>SANTA EULÀRIA</t>
  </si>
  <si>
    <t>SANT JOAN</t>
  </si>
  <si>
    <t>FORMENTERA</t>
  </si>
  <si>
    <t>DISPENSADORS EIVISSA</t>
  </si>
  <si>
    <t>DG AGRICULTURA
BASSA STA EULARIA</t>
  </si>
  <si>
    <t>TOTAL ILLA EIVISSA</t>
  </si>
  <si>
    <t>Volum (m3) d'aigua subministrada a Eivissa i Formentera</t>
  </si>
  <si>
    <t>EIVISSA</t>
  </si>
  <si>
    <t>TOTAL ILLA FORMENTERA</t>
  </si>
  <si>
    <t>MENORCA</t>
  </si>
  <si>
    <t>Volum (m3) d'aigua subministrada a Menorca</t>
  </si>
  <si>
    <t>Ciutadella</t>
  </si>
  <si>
    <t>TOTAL ILLA MENORCA</t>
  </si>
  <si>
    <t>INYECCION ACUIFERO ESTREMERA</t>
  </si>
  <si>
    <t>ARIANY</t>
  </si>
  <si>
    <t xml:space="preserve">* </t>
  </si>
  <si>
    <t>Tambe es realitza el subministrament de la BASSA STA EULARIA d'abastiment Agricola d'uns 100.000 m3/any</t>
  </si>
  <si>
    <t>Tambe es realitza el subministrament del Golf d'Andratx d'uns 50.000 m3/any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</si>
</sst>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4"/>
      <name val="Arial"/>
      <family val="2"/>
    </font>
    <font>
      <b/>
      <sz val="3.5"/>
      <name val="Arial"/>
      <family val="2"/>
    </font>
    <font>
      <sz val="4.5"/>
      <color rgb="FF000000"/>
      <name val="Calibri"/>
      <family val="2"/>
    </font>
    <font>
      <sz val="4.5"/>
      <name val="Calibri"/>
      <family val="2"/>
    </font>
    <font>
      <b/>
      <sz val="4.5"/>
      <color rgb="FF000000"/>
      <name val="Calibri"/>
      <family val="2"/>
    </font>
    <font>
      <b/>
      <sz val="4"/>
      <name val="Arial"/>
      <family val="2"/>
    </font>
    <font>
      <b/>
      <sz val="3.5"/>
      <name val="Arial"/>
      <family val="2"/>
    </font>
    <font>
      <sz val="4.5"/>
      <name val="Calibri"/>
      <family val="1"/>
    </font>
    <font>
      <b/>
      <sz val="4.5"/>
      <name val="Calibri"/>
      <family val="1"/>
    </font>
    <font>
      <b/>
      <sz val="10"/>
      <color rgb="FF000000"/>
      <name val="Times New Roman"/>
      <family val="1"/>
    </font>
    <font>
      <b/>
      <sz val="4.5"/>
      <name val="Calibri"/>
      <family val="2"/>
    </font>
    <font>
      <b/>
      <sz val="8"/>
      <name val="Calibri"/>
      <family val="1"/>
    </font>
    <font>
      <b/>
      <sz val="6"/>
      <color rgb="FF000000"/>
      <name val="Times New Roman"/>
      <family val="1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3C6E6"/>
      </patternFill>
    </fill>
    <fill>
      <patternFill patternType="solid">
        <fgColor rgb="FFD8D8D8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3" fillId="0" borderId="6" xfId="0" applyNumberFormat="1" applyFont="1" applyBorder="1" applyAlignment="1">
      <alignment vertical="center" shrinkToFit="1"/>
    </xf>
    <xf numFmtId="4" fontId="3" fillId="0" borderId="7" xfId="0" applyNumberFormat="1" applyFont="1" applyBorder="1" applyAlignment="1">
      <alignment vertical="center" shrinkToFit="1"/>
    </xf>
    <xf numFmtId="4" fontId="3" fillId="0" borderId="9" xfId="0" applyNumberFormat="1" applyFont="1" applyBorder="1" applyAlignment="1">
      <alignment vertical="center" shrinkToFit="1"/>
    </xf>
    <xf numFmtId="4" fontId="3" fillId="0" borderId="10" xfId="0" applyNumberFormat="1" applyFont="1" applyBorder="1" applyAlignment="1">
      <alignment vertical="center" shrinkToFit="1"/>
    </xf>
    <xf numFmtId="4" fontId="5" fillId="0" borderId="11" xfId="0" applyNumberFormat="1" applyFont="1" applyBorder="1" applyAlignment="1">
      <alignment vertical="center" shrinkToFit="1"/>
    </xf>
    <xf numFmtId="0" fontId="4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shrinkToFit="1"/>
    </xf>
    <xf numFmtId="4" fontId="3" fillId="0" borderId="20" xfId="0" applyNumberFormat="1" applyFont="1" applyBorder="1" applyAlignment="1">
      <alignment vertical="center" shrinkToFit="1"/>
    </xf>
    <xf numFmtId="4" fontId="3" fillId="0" borderId="12" xfId="0" applyNumberFormat="1" applyFont="1" applyBorder="1" applyAlignment="1">
      <alignment vertical="center" shrinkToFit="1"/>
    </xf>
    <xf numFmtId="4" fontId="5" fillId="0" borderId="14" xfId="0" applyNumberFormat="1" applyFont="1" applyBorder="1" applyAlignment="1">
      <alignment vertical="center" shrinkToFi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 wrapText="1"/>
    </xf>
    <xf numFmtId="4" fontId="8" fillId="0" borderId="25" xfId="0" applyNumberFormat="1" applyFont="1" applyBorder="1" applyAlignment="1">
      <alignment vertical="center" wrapText="1"/>
    </xf>
    <xf numFmtId="4" fontId="8" fillId="0" borderId="26" xfId="0" applyNumberFormat="1" applyFont="1" applyBorder="1" applyAlignment="1">
      <alignment vertical="center" wrapText="1"/>
    </xf>
    <xf numFmtId="4" fontId="4" fillId="0" borderId="26" xfId="0" applyNumberFormat="1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 wrapText="1"/>
    </xf>
    <xf numFmtId="0" fontId="6" fillId="2" borderId="24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7" fillId="3" borderId="19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shrinkToFit="1"/>
    </xf>
    <xf numFmtId="3" fontId="3" fillId="0" borderId="7" xfId="0" applyNumberFormat="1" applyFont="1" applyBorder="1" applyAlignment="1">
      <alignment vertical="center" shrinkToFit="1"/>
    </xf>
    <xf numFmtId="3" fontId="3" fillId="0" borderId="15" xfId="0" applyNumberFormat="1" applyFont="1" applyBorder="1" applyAlignment="1">
      <alignment vertical="center" shrinkToFit="1"/>
    </xf>
    <xf numFmtId="3" fontId="3" fillId="0" borderId="25" xfId="0" applyNumberFormat="1" applyFont="1" applyBorder="1" applyAlignment="1">
      <alignment vertical="center" shrinkToFit="1"/>
    </xf>
    <xf numFmtId="3" fontId="3" fillId="0" borderId="12" xfId="0" applyNumberFormat="1" applyFont="1" applyBorder="1" applyAlignment="1">
      <alignment vertical="center" shrinkToFit="1"/>
    </xf>
    <xf numFmtId="3" fontId="8" fillId="0" borderId="13" xfId="0" applyNumberFormat="1" applyFont="1" applyBorder="1" applyAlignment="1">
      <alignment vertical="center" wrapText="1"/>
    </xf>
    <xf numFmtId="3" fontId="3" fillId="0" borderId="10" xfId="0" applyNumberFormat="1" applyFont="1" applyBorder="1" applyAlignment="1">
      <alignment vertical="center" shrinkToFit="1"/>
    </xf>
    <xf numFmtId="3" fontId="3" fillId="0" borderId="6" xfId="0" applyNumberFormat="1" applyFont="1" applyBorder="1" applyAlignment="1">
      <alignment vertical="center" shrinkToFit="1"/>
    </xf>
    <xf numFmtId="3" fontId="3" fillId="0" borderId="16" xfId="0" applyNumberFormat="1" applyFont="1" applyBorder="1" applyAlignment="1">
      <alignment vertical="center" shrinkToFit="1"/>
    </xf>
    <xf numFmtId="3" fontId="3" fillId="0" borderId="26" xfId="0" applyNumberFormat="1" applyFont="1" applyBorder="1" applyAlignment="1">
      <alignment vertical="center" shrinkToFit="1"/>
    </xf>
    <xf numFmtId="3" fontId="3" fillId="0" borderId="13" xfId="0" applyNumberFormat="1" applyFont="1" applyBorder="1" applyAlignment="1">
      <alignment vertical="center" shrinkToFit="1"/>
    </xf>
    <xf numFmtId="3" fontId="4" fillId="0" borderId="13" xfId="0" applyNumberFormat="1" applyFont="1" applyBorder="1" applyAlignment="1">
      <alignment vertical="center" wrapText="1"/>
    </xf>
    <xf numFmtId="3" fontId="11" fillId="0" borderId="14" xfId="0" applyNumberFormat="1" applyFont="1" applyBorder="1" applyAlignment="1">
      <alignment vertical="center" wrapText="1"/>
    </xf>
    <xf numFmtId="3" fontId="5" fillId="0" borderId="11" xfId="0" applyNumberFormat="1" applyFont="1" applyBorder="1" applyAlignment="1">
      <alignment vertical="center" shrinkToFit="1"/>
    </xf>
    <xf numFmtId="3" fontId="5" fillId="0" borderId="8" xfId="0" applyNumberFormat="1" applyFont="1" applyBorder="1" applyAlignment="1">
      <alignment vertical="center" shrinkToFit="1"/>
    </xf>
    <xf numFmtId="3" fontId="5" fillId="0" borderId="17" xfId="0" applyNumberFormat="1" applyFont="1" applyBorder="1" applyAlignment="1">
      <alignment vertical="center" shrinkToFit="1"/>
    </xf>
    <xf numFmtId="3" fontId="5" fillId="0" borderId="27" xfId="0" applyNumberFormat="1" applyFont="1" applyBorder="1" applyAlignment="1">
      <alignment vertical="center" shrinkToFit="1"/>
    </xf>
    <xf numFmtId="3" fontId="5" fillId="0" borderId="14" xfId="0" applyNumberFormat="1" applyFont="1" applyBorder="1" applyAlignment="1">
      <alignment vertical="center" shrinkToFit="1"/>
    </xf>
    <xf numFmtId="3" fontId="10" fillId="0" borderId="0" xfId="0" applyNumberFormat="1" applyFont="1" applyAlignment="1">
      <alignment vertical="center"/>
    </xf>
    <xf numFmtId="3" fontId="3" fillId="0" borderId="29" xfId="0" applyNumberFormat="1" applyFont="1" applyBorder="1" applyAlignment="1">
      <alignment vertical="center" shrinkToFit="1"/>
    </xf>
    <xf numFmtId="3" fontId="10" fillId="0" borderId="0" xfId="0" applyNumberFormat="1" applyFont="1" applyAlignment="1">
      <alignment horizontal="center" vertical="center"/>
    </xf>
    <xf numFmtId="3" fontId="3" fillId="0" borderId="30" xfId="0" applyNumberFormat="1" applyFont="1" applyBorder="1" applyAlignment="1">
      <alignment vertical="center" shrinkToFit="1"/>
    </xf>
    <xf numFmtId="0" fontId="10" fillId="0" borderId="0" xfId="0" applyFont="1" applyAlignment="1">
      <alignment horizontal="right" vertical="center"/>
    </xf>
    <xf numFmtId="1" fontId="5" fillId="0" borderId="3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top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shrinkToFit="1"/>
    </xf>
    <xf numFmtId="3" fontId="5" fillId="0" borderId="4" xfId="0" applyNumberFormat="1" applyFont="1" applyBorder="1" applyAlignment="1">
      <alignment horizontal="center" vertical="center" shrinkToFit="1"/>
    </xf>
    <xf numFmtId="3" fontId="5" fillId="0" borderId="5" xfId="0" applyNumberFormat="1" applyFont="1" applyBorder="1" applyAlignment="1">
      <alignment horizontal="center" vertical="center" shrinkToFit="1"/>
    </xf>
    <xf numFmtId="3" fontId="12" fillId="0" borderId="0" xfId="0" applyNumberFormat="1" applyFont="1" applyAlignment="1">
      <alignment horizontal="center" vertical="top" wrapText="1"/>
    </xf>
    <xf numFmtId="3" fontId="1" fillId="2" borderId="21" xfId="0" applyNumberFormat="1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6" fillId="2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1"/>
  <sheetViews>
    <sheetView zoomScale="170" zoomScaleNormal="170" workbookViewId="0">
      <pane xSplit="12" ySplit="33" topLeftCell="M34" activePane="bottomRight" state="frozen"/>
      <selection pane="topRight" activeCell="M1" sqref="M1"/>
      <selection pane="bottomLeft" activeCell="A34" sqref="A34"/>
      <selection pane="bottomRight" activeCell="J47" sqref="J47"/>
    </sheetView>
  </sheetViews>
  <sheetFormatPr baseColWidth="10" defaultColWidth="8.81640625" defaultRowHeight="12.9" x14ac:dyDescent="0.35"/>
  <cols>
    <col min="1" max="1" width="6" style="57" customWidth="1"/>
    <col min="2" max="2" width="8.36328125" style="28" customWidth="1"/>
    <col min="3" max="3" width="8.6328125" style="28" customWidth="1"/>
    <col min="4" max="4" width="11.36328125" style="28" customWidth="1"/>
    <col min="5" max="6" width="10.36328125" style="28" customWidth="1"/>
    <col min="7" max="7" width="11.1796875" style="28" customWidth="1"/>
    <col min="8" max="8" width="10.36328125" style="28" customWidth="1"/>
    <col min="9" max="9" width="9.81640625" style="28" customWidth="1"/>
    <col min="10" max="10" width="10.1796875" style="28" customWidth="1"/>
    <col min="11" max="11" width="13.1796875" style="28" customWidth="1"/>
    <col min="12" max="12" width="10.1796875" style="28" customWidth="1"/>
    <col min="13" max="15" width="8.81640625" style="28"/>
    <col min="16" max="17" width="0" style="28" hidden="1" customWidth="1"/>
    <col min="18" max="24" width="8.81640625" style="28"/>
    <col min="25" max="25" width="10.1796875" style="28" customWidth="1"/>
    <col min="26" max="16384" width="8.81640625" style="28"/>
  </cols>
  <sheetData>
    <row r="1" spans="1:25" s="27" customFormat="1" ht="9.9" customHeight="1" thickBot="1" x14ac:dyDescent="0.4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ht="6.75" customHeight="1" thickBot="1" x14ac:dyDescent="0.4">
      <c r="A2" s="75"/>
      <c r="B2" s="75"/>
      <c r="C2" s="72" t="s">
        <v>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4"/>
    </row>
    <row r="3" spans="1:25" ht="19.5" customHeight="1" thickBot="1" x14ac:dyDescent="0.4">
      <c r="A3" s="29" t="s">
        <v>25</v>
      </c>
      <c r="B3" s="30" t="s">
        <v>1</v>
      </c>
      <c r="C3" s="31" t="s">
        <v>37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2" t="s">
        <v>22</v>
      </c>
      <c r="N3" s="32" t="s">
        <v>23</v>
      </c>
      <c r="O3" s="31" t="s">
        <v>14</v>
      </c>
      <c r="P3" s="31" t="s">
        <v>15</v>
      </c>
      <c r="Q3" s="31" t="s">
        <v>16</v>
      </c>
      <c r="R3" s="31" t="s">
        <v>17</v>
      </c>
      <c r="S3" s="31" t="s">
        <v>18</v>
      </c>
      <c r="T3" s="31" t="s">
        <v>19</v>
      </c>
      <c r="U3" s="31" t="s">
        <v>20</v>
      </c>
      <c r="V3" s="33" t="s">
        <v>21</v>
      </c>
      <c r="W3" s="33" t="s">
        <v>54</v>
      </c>
      <c r="X3" s="34" t="s">
        <v>53</v>
      </c>
      <c r="Y3" s="35" t="s">
        <v>36</v>
      </c>
    </row>
    <row r="4" spans="1:25" ht="6.75" customHeight="1" x14ac:dyDescent="0.35">
      <c r="A4" s="68">
        <v>2018</v>
      </c>
      <c r="B4" s="36" t="s">
        <v>26</v>
      </c>
      <c r="C4" s="37">
        <v>26733</v>
      </c>
      <c r="D4" s="38">
        <v>31693</v>
      </c>
      <c r="E4" s="38">
        <v>394804</v>
      </c>
      <c r="F4" s="38">
        <v>404472</v>
      </c>
      <c r="G4" s="38">
        <v>35913</v>
      </c>
      <c r="H4" s="38">
        <v>127664</v>
      </c>
      <c r="I4" s="38">
        <v>9072</v>
      </c>
      <c r="J4" s="38">
        <v>0</v>
      </c>
      <c r="K4" s="38">
        <v>26417</v>
      </c>
      <c r="L4" s="38">
        <v>54506</v>
      </c>
      <c r="M4" s="38">
        <v>0</v>
      </c>
      <c r="N4" s="38">
        <v>0</v>
      </c>
      <c r="O4" s="38">
        <v>0</v>
      </c>
      <c r="P4" s="38">
        <v>0</v>
      </c>
      <c r="Q4" s="38">
        <v>0</v>
      </c>
      <c r="R4" s="38">
        <v>0</v>
      </c>
      <c r="S4" s="38">
        <v>0</v>
      </c>
      <c r="T4" s="38">
        <v>0</v>
      </c>
      <c r="U4" s="38">
        <v>178</v>
      </c>
      <c r="V4" s="39">
        <v>0</v>
      </c>
      <c r="W4" s="40"/>
      <c r="X4" s="40">
        <v>139654</v>
      </c>
      <c r="Y4" s="41">
        <f t="shared" ref="Y4:Y14" si="0">SUM(C4:X4)</f>
        <v>1251106</v>
      </c>
    </row>
    <row r="5" spans="1:25" ht="6.75" customHeight="1" x14ac:dyDescent="0.35">
      <c r="A5" s="69"/>
      <c r="B5" s="42" t="s">
        <v>27</v>
      </c>
      <c r="C5" s="43">
        <v>29172</v>
      </c>
      <c r="D5" s="44">
        <v>27408</v>
      </c>
      <c r="E5" s="44">
        <v>137531</v>
      </c>
      <c r="F5" s="44">
        <v>348652</v>
      </c>
      <c r="G5" s="44">
        <v>43968</v>
      </c>
      <c r="H5" s="44">
        <v>111870</v>
      </c>
      <c r="I5" s="44">
        <v>7180</v>
      </c>
      <c r="J5" s="44">
        <v>0</v>
      </c>
      <c r="K5" s="44">
        <v>23032</v>
      </c>
      <c r="L5" s="44">
        <v>54374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4">
        <v>0</v>
      </c>
      <c r="U5" s="44">
        <v>0</v>
      </c>
      <c r="V5" s="45">
        <v>0</v>
      </c>
      <c r="W5" s="46"/>
      <c r="X5" s="46">
        <v>1563424</v>
      </c>
      <c r="Y5" s="47">
        <f t="shared" si="0"/>
        <v>2346611</v>
      </c>
    </row>
    <row r="6" spans="1:25" ht="6.75" customHeight="1" x14ac:dyDescent="0.35">
      <c r="A6" s="69"/>
      <c r="B6" s="42" t="s">
        <v>28</v>
      </c>
      <c r="C6" s="43">
        <v>52340</v>
      </c>
      <c r="D6" s="44">
        <v>32257</v>
      </c>
      <c r="E6" s="44">
        <v>5394</v>
      </c>
      <c r="F6" s="44">
        <v>312503</v>
      </c>
      <c r="G6" s="44">
        <v>48282</v>
      </c>
      <c r="H6" s="44">
        <v>134472</v>
      </c>
      <c r="I6" s="44">
        <v>8076</v>
      </c>
      <c r="J6" s="44">
        <v>0</v>
      </c>
      <c r="K6" s="44">
        <v>24028</v>
      </c>
      <c r="L6" s="44">
        <v>63822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2681</v>
      </c>
      <c r="T6" s="44">
        <v>0</v>
      </c>
      <c r="U6" s="44">
        <v>0</v>
      </c>
      <c r="V6" s="45">
        <v>0</v>
      </c>
      <c r="W6" s="46"/>
      <c r="X6" s="46">
        <v>649463</v>
      </c>
      <c r="Y6" s="47">
        <f t="shared" si="0"/>
        <v>1333318</v>
      </c>
    </row>
    <row r="7" spans="1:25" ht="6.75" customHeight="1" x14ac:dyDescent="0.35">
      <c r="A7" s="69"/>
      <c r="B7" s="48" t="s">
        <v>2</v>
      </c>
      <c r="C7" s="43">
        <v>67869</v>
      </c>
      <c r="D7" s="44">
        <v>33723</v>
      </c>
      <c r="E7" s="44">
        <v>0</v>
      </c>
      <c r="F7" s="44">
        <v>519944</v>
      </c>
      <c r="G7" s="44">
        <v>60891</v>
      </c>
      <c r="H7" s="44">
        <v>145784</v>
      </c>
      <c r="I7" s="44">
        <v>9113</v>
      </c>
      <c r="J7" s="44">
        <v>0</v>
      </c>
      <c r="K7" s="44">
        <v>26661</v>
      </c>
      <c r="L7" s="44">
        <v>52222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1234</v>
      </c>
      <c r="T7" s="44">
        <v>0</v>
      </c>
      <c r="U7" s="44">
        <v>0</v>
      </c>
      <c r="V7" s="45">
        <v>0</v>
      </c>
      <c r="W7" s="46"/>
      <c r="X7" s="46">
        <v>1213464</v>
      </c>
      <c r="Y7" s="47">
        <f t="shared" si="0"/>
        <v>2130905</v>
      </c>
    </row>
    <row r="8" spans="1:25" ht="6.75" customHeight="1" x14ac:dyDescent="0.35">
      <c r="A8" s="69"/>
      <c r="B8" s="42" t="s">
        <v>29</v>
      </c>
      <c r="C8" s="43">
        <v>85112</v>
      </c>
      <c r="D8" s="44">
        <v>36770</v>
      </c>
      <c r="E8" s="44">
        <v>0</v>
      </c>
      <c r="F8" s="44">
        <v>773394</v>
      </c>
      <c r="G8" s="44">
        <v>76787</v>
      </c>
      <c r="H8" s="44">
        <v>172111</v>
      </c>
      <c r="I8" s="44">
        <v>11068</v>
      </c>
      <c r="J8" s="44">
        <v>0</v>
      </c>
      <c r="K8" s="44">
        <v>30591</v>
      </c>
      <c r="L8" s="44">
        <v>63620</v>
      </c>
      <c r="M8" s="44">
        <v>0</v>
      </c>
      <c r="N8" s="44">
        <v>0</v>
      </c>
      <c r="O8" s="44">
        <v>13197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5">
        <v>0</v>
      </c>
      <c r="W8" s="46"/>
      <c r="X8" s="46">
        <v>624498</v>
      </c>
      <c r="Y8" s="47">
        <f t="shared" si="0"/>
        <v>1887148</v>
      </c>
    </row>
    <row r="9" spans="1:25" ht="6.75" customHeight="1" x14ac:dyDescent="0.35">
      <c r="A9" s="69"/>
      <c r="B9" s="42" t="s">
        <v>30</v>
      </c>
      <c r="C9" s="43">
        <v>96287</v>
      </c>
      <c r="D9" s="44">
        <v>33476</v>
      </c>
      <c r="E9" s="44">
        <v>0</v>
      </c>
      <c r="F9" s="44">
        <v>960594</v>
      </c>
      <c r="G9" s="44">
        <v>94151</v>
      </c>
      <c r="H9" s="44">
        <v>194163</v>
      </c>
      <c r="I9" s="44">
        <v>10550</v>
      </c>
      <c r="J9" s="44">
        <v>0</v>
      </c>
      <c r="K9" s="44">
        <v>30068</v>
      </c>
      <c r="L9" s="44">
        <v>83017</v>
      </c>
      <c r="M9" s="44">
        <v>0</v>
      </c>
      <c r="N9" s="44">
        <v>0</v>
      </c>
      <c r="O9" s="44">
        <v>41488</v>
      </c>
      <c r="P9" s="44">
        <v>0</v>
      </c>
      <c r="Q9" s="44">
        <v>0</v>
      </c>
      <c r="R9" s="44">
        <v>0</v>
      </c>
      <c r="S9" s="44">
        <v>0</v>
      </c>
      <c r="T9" s="44">
        <v>3992</v>
      </c>
      <c r="U9" s="44">
        <v>414</v>
      </c>
      <c r="V9" s="45">
        <v>0</v>
      </c>
      <c r="W9" s="46"/>
      <c r="X9" s="46">
        <v>120331</v>
      </c>
      <c r="Y9" s="47">
        <f t="shared" si="0"/>
        <v>1668531</v>
      </c>
    </row>
    <row r="10" spans="1:25" ht="6.75" customHeight="1" x14ac:dyDescent="0.35">
      <c r="A10" s="69"/>
      <c r="B10" s="42" t="s">
        <v>31</v>
      </c>
      <c r="C10" s="43">
        <v>100330</v>
      </c>
      <c r="D10" s="44">
        <v>30360</v>
      </c>
      <c r="E10" s="44">
        <v>4808</v>
      </c>
      <c r="F10" s="44">
        <v>815401</v>
      </c>
      <c r="G10" s="44">
        <v>108273</v>
      </c>
      <c r="H10" s="44">
        <v>261972</v>
      </c>
      <c r="I10" s="44">
        <v>14462</v>
      </c>
      <c r="J10" s="44">
        <v>24441</v>
      </c>
      <c r="K10" s="44">
        <v>31614</v>
      </c>
      <c r="L10" s="44">
        <v>101026</v>
      </c>
      <c r="M10" s="44">
        <v>0</v>
      </c>
      <c r="N10" s="44">
        <v>0</v>
      </c>
      <c r="O10" s="44">
        <v>76188</v>
      </c>
      <c r="P10" s="44">
        <v>0</v>
      </c>
      <c r="Q10" s="44">
        <v>0</v>
      </c>
      <c r="R10" s="44">
        <v>0</v>
      </c>
      <c r="S10" s="44">
        <v>1216</v>
      </c>
      <c r="T10" s="44">
        <v>0</v>
      </c>
      <c r="U10" s="44">
        <v>2095</v>
      </c>
      <c r="V10" s="45">
        <v>612</v>
      </c>
      <c r="W10" s="46"/>
      <c r="X10" s="46">
        <v>45722</v>
      </c>
      <c r="Y10" s="47">
        <f t="shared" si="0"/>
        <v>1618520</v>
      </c>
    </row>
    <row r="11" spans="1:25" ht="6.75" customHeight="1" x14ac:dyDescent="0.35">
      <c r="A11" s="69"/>
      <c r="B11" s="42" t="s">
        <v>32</v>
      </c>
      <c r="C11" s="43">
        <v>96207</v>
      </c>
      <c r="D11" s="44">
        <v>41971</v>
      </c>
      <c r="E11" s="44">
        <v>0</v>
      </c>
      <c r="F11" s="44">
        <v>1050289</v>
      </c>
      <c r="G11" s="44">
        <v>110883</v>
      </c>
      <c r="H11" s="44">
        <v>246587</v>
      </c>
      <c r="I11" s="44">
        <v>14214</v>
      </c>
      <c r="J11" s="44">
        <v>28306</v>
      </c>
      <c r="K11" s="44">
        <v>22550</v>
      </c>
      <c r="L11" s="44">
        <v>81252</v>
      </c>
      <c r="M11" s="44">
        <v>0</v>
      </c>
      <c r="N11" s="44">
        <v>0</v>
      </c>
      <c r="O11" s="44">
        <v>81340</v>
      </c>
      <c r="P11" s="44">
        <v>0</v>
      </c>
      <c r="Q11" s="44">
        <v>0</v>
      </c>
      <c r="R11" s="44">
        <v>0</v>
      </c>
      <c r="S11" s="44">
        <v>1136</v>
      </c>
      <c r="T11" s="44">
        <v>0</v>
      </c>
      <c r="U11" s="44">
        <v>3134</v>
      </c>
      <c r="V11" s="45">
        <v>2510</v>
      </c>
      <c r="W11" s="46"/>
      <c r="X11" s="46">
        <v>13914</v>
      </c>
      <c r="Y11" s="47">
        <f t="shared" si="0"/>
        <v>1794293</v>
      </c>
    </row>
    <row r="12" spans="1:25" ht="6.75" customHeight="1" x14ac:dyDescent="0.35">
      <c r="A12" s="69"/>
      <c r="B12" s="42" t="s">
        <v>33</v>
      </c>
      <c r="C12" s="43">
        <v>80789</v>
      </c>
      <c r="D12" s="44">
        <v>30286</v>
      </c>
      <c r="E12" s="44">
        <v>0</v>
      </c>
      <c r="F12" s="44">
        <v>734446</v>
      </c>
      <c r="G12" s="44">
        <v>94998</v>
      </c>
      <c r="H12" s="44">
        <v>204473</v>
      </c>
      <c r="I12" s="44">
        <v>11315</v>
      </c>
      <c r="J12" s="44">
        <v>0</v>
      </c>
      <c r="K12" s="44">
        <v>14007</v>
      </c>
      <c r="L12" s="44">
        <v>73961</v>
      </c>
      <c r="M12" s="44">
        <v>0</v>
      </c>
      <c r="N12" s="44">
        <v>0</v>
      </c>
      <c r="O12" s="44">
        <v>54275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1308</v>
      </c>
      <c r="V12" s="45">
        <v>619</v>
      </c>
      <c r="W12" s="46"/>
      <c r="X12" s="46">
        <v>0</v>
      </c>
      <c r="Y12" s="47">
        <f t="shared" si="0"/>
        <v>1300477</v>
      </c>
    </row>
    <row r="13" spans="1:25" ht="6.75" customHeight="1" x14ac:dyDescent="0.35">
      <c r="A13" s="69"/>
      <c r="B13" s="48" t="s">
        <v>3</v>
      </c>
      <c r="C13" s="43">
        <v>70178</v>
      </c>
      <c r="D13" s="44">
        <v>36504</v>
      </c>
      <c r="E13" s="44">
        <v>0</v>
      </c>
      <c r="F13" s="44">
        <v>707607</v>
      </c>
      <c r="G13" s="44">
        <v>84591</v>
      </c>
      <c r="H13" s="44">
        <v>172074</v>
      </c>
      <c r="I13" s="44">
        <v>10645</v>
      </c>
      <c r="J13" s="44">
        <v>0</v>
      </c>
      <c r="K13" s="44">
        <v>4448</v>
      </c>
      <c r="L13" s="44">
        <v>69390</v>
      </c>
      <c r="M13" s="44">
        <v>0</v>
      </c>
      <c r="N13" s="44">
        <v>0</v>
      </c>
      <c r="O13" s="44">
        <v>29067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39</v>
      </c>
      <c r="V13" s="45">
        <v>0</v>
      </c>
      <c r="W13" s="46"/>
      <c r="X13" s="46">
        <v>96</v>
      </c>
      <c r="Y13" s="47">
        <f t="shared" si="0"/>
        <v>1184639</v>
      </c>
    </row>
    <row r="14" spans="1:25" ht="6.75" customHeight="1" x14ac:dyDescent="0.35">
      <c r="A14" s="69"/>
      <c r="B14" s="42" t="s">
        <v>34</v>
      </c>
      <c r="C14" s="43">
        <v>30126</v>
      </c>
      <c r="D14" s="44">
        <v>27805</v>
      </c>
      <c r="E14" s="44">
        <v>0</v>
      </c>
      <c r="F14" s="44">
        <v>386589</v>
      </c>
      <c r="G14" s="44">
        <v>44306</v>
      </c>
      <c r="H14" s="44">
        <v>280748</v>
      </c>
      <c r="I14" s="44">
        <v>9793</v>
      </c>
      <c r="J14" s="44">
        <v>0</v>
      </c>
      <c r="K14" s="44">
        <v>13076</v>
      </c>
      <c r="L14" s="44">
        <v>81122</v>
      </c>
      <c r="M14" s="44">
        <v>0</v>
      </c>
      <c r="N14" s="44">
        <v>0</v>
      </c>
      <c r="O14" s="44">
        <v>993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5">
        <v>0</v>
      </c>
      <c r="W14" s="46"/>
      <c r="X14" s="46">
        <v>46</v>
      </c>
      <c r="Y14" s="47">
        <f t="shared" si="0"/>
        <v>874604</v>
      </c>
    </row>
    <row r="15" spans="1:25" ht="6.75" customHeight="1" x14ac:dyDescent="0.35">
      <c r="A15" s="69"/>
      <c r="B15" s="42" t="s">
        <v>35</v>
      </c>
      <c r="C15" s="43">
        <v>26608</v>
      </c>
      <c r="D15" s="44">
        <v>19923</v>
      </c>
      <c r="E15" s="44">
        <v>0</v>
      </c>
      <c r="F15" s="44">
        <v>423640.098</v>
      </c>
      <c r="G15" s="44">
        <v>33092.200000000201</v>
      </c>
      <c r="H15" s="44">
        <v>74441</v>
      </c>
      <c r="I15" s="44">
        <v>10169</v>
      </c>
      <c r="J15" s="44">
        <v>3782</v>
      </c>
      <c r="K15" s="44">
        <v>12841</v>
      </c>
      <c r="L15" s="44">
        <v>67475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/>
      <c r="T15" s="44">
        <v>0</v>
      </c>
      <c r="U15" s="44">
        <v>0</v>
      </c>
      <c r="V15" s="45">
        <v>0</v>
      </c>
      <c r="W15" s="46"/>
      <c r="X15" s="46">
        <v>472475</v>
      </c>
      <c r="Y15" s="47">
        <f>SUM(C15:X15)</f>
        <v>1144446.2980000002</v>
      </c>
    </row>
    <row r="16" spans="1:25" s="55" customFormat="1" ht="6.75" customHeight="1" thickBot="1" x14ac:dyDescent="0.4">
      <c r="A16" s="70"/>
      <c r="B16" s="49" t="s">
        <v>4</v>
      </c>
      <c r="C16" s="50">
        <v>761751</v>
      </c>
      <c r="D16" s="51">
        <v>382176</v>
      </c>
      <c r="E16" s="51">
        <v>542537</v>
      </c>
      <c r="F16" s="51">
        <v>7437531.0980000002</v>
      </c>
      <c r="G16" s="51">
        <v>836135.20000000019</v>
      </c>
      <c r="H16" s="51">
        <v>2126359</v>
      </c>
      <c r="I16" s="51">
        <v>125657</v>
      </c>
      <c r="J16" s="51">
        <v>56529</v>
      </c>
      <c r="K16" s="51">
        <v>259333</v>
      </c>
      <c r="L16" s="51">
        <v>845787</v>
      </c>
      <c r="M16" s="51">
        <v>0</v>
      </c>
      <c r="N16" s="51">
        <v>0</v>
      </c>
      <c r="O16" s="51">
        <v>296548</v>
      </c>
      <c r="P16" s="51">
        <v>0</v>
      </c>
      <c r="Q16" s="51">
        <v>0</v>
      </c>
      <c r="R16" s="51">
        <v>0</v>
      </c>
      <c r="S16" s="51">
        <v>6267</v>
      </c>
      <c r="T16" s="51">
        <v>3992</v>
      </c>
      <c r="U16" s="51">
        <v>7168</v>
      </c>
      <c r="V16" s="52">
        <v>3741</v>
      </c>
      <c r="W16" s="53"/>
      <c r="X16" s="53">
        <v>4843087</v>
      </c>
      <c r="Y16" s="54">
        <f>SUM(C16:X16)</f>
        <v>18534598.298</v>
      </c>
    </row>
    <row r="17" spans="1:25" ht="6.75" customHeight="1" x14ac:dyDescent="0.35">
      <c r="A17" s="68">
        <v>2019</v>
      </c>
      <c r="B17" s="36" t="s">
        <v>26</v>
      </c>
      <c r="C17" s="37">
        <v>27864</v>
      </c>
      <c r="D17" s="38">
        <v>24409</v>
      </c>
      <c r="E17" s="38">
        <v>0</v>
      </c>
      <c r="F17" s="38">
        <v>447577</v>
      </c>
      <c r="G17" s="38">
        <v>0</v>
      </c>
      <c r="H17" s="38">
        <v>98958</v>
      </c>
      <c r="I17" s="38">
        <v>9233</v>
      </c>
      <c r="J17" s="38">
        <v>0</v>
      </c>
      <c r="K17" s="38">
        <v>11412</v>
      </c>
      <c r="L17" s="38">
        <v>62685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2860</v>
      </c>
      <c r="U17" s="38">
        <v>0</v>
      </c>
      <c r="V17" s="39">
        <v>0</v>
      </c>
      <c r="W17" s="40"/>
      <c r="X17" s="40">
        <v>562137</v>
      </c>
      <c r="Y17" s="41">
        <f t="shared" ref="Y17:Y27" si="1">SUM(C17:X17)</f>
        <v>1247135</v>
      </c>
    </row>
    <row r="18" spans="1:25" ht="6.75" customHeight="1" x14ac:dyDescent="0.35">
      <c r="A18" s="69"/>
      <c r="B18" s="42" t="s">
        <v>27</v>
      </c>
      <c r="C18" s="43">
        <v>32540</v>
      </c>
      <c r="D18" s="44">
        <v>16160</v>
      </c>
      <c r="E18" s="44">
        <v>110880</v>
      </c>
      <c r="F18" s="44">
        <v>392414</v>
      </c>
      <c r="G18" s="44">
        <v>25479</v>
      </c>
      <c r="H18" s="44">
        <v>100947</v>
      </c>
      <c r="I18" s="44">
        <v>8954</v>
      </c>
      <c r="J18" s="44">
        <v>0</v>
      </c>
      <c r="K18" s="44">
        <v>9781</v>
      </c>
      <c r="L18" s="44">
        <v>50391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5">
        <v>0</v>
      </c>
      <c r="W18" s="46"/>
      <c r="X18" s="46">
        <v>269008</v>
      </c>
      <c r="Y18" s="47">
        <f t="shared" si="1"/>
        <v>1016554</v>
      </c>
    </row>
    <row r="19" spans="1:25" ht="6.75" customHeight="1" x14ac:dyDescent="0.35">
      <c r="A19" s="69"/>
      <c r="B19" s="42" t="s">
        <v>28</v>
      </c>
      <c r="C19" s="43">
        <v>49689</v>
      </c>
      <c r="D19" s="44">
        <v>30010</v>
      </c>
      <c r="E19" s="44">
        <v>439428</v>
      </c>
      <c r="F19" s="44">
        <v>616992</v>
      </c>
      <c r="G19" s="44">
        <v>11294</v>
      </c>
      <c r="H19" s="44">
        <v>134715</v>
      </c>
      <c r="I19" s="44">
        <v>9844</v>
      </c>
      <c r="J19" s="44">
        <v>0</v>
      </c>
      <c r="K19" s="44">
        <v>11402</v>
      </c>
      <c r="L19" s="44">
        <v>62939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5">
        <v>0</v>
      </c>
      <c r="W19" s="46"/>
      <c r="X19" s="46">
        <v>2508</v>
      </c>
      <c r="Y19" s="47">
        <f t="shared" si="1"/>
        <v>1368821</v>
      </c>
    </row>
    <row r="20" spans="1:25" ht="6.75" customHeight="1" x14ac:dyDescent="0.35">
      <c r="A20" s="69"/>
      <c r="B20" s="48" t="s">
        <v>2</v>
      </c>
      <c r="C20" s="43">
        <v>75155</v>
      </c>
      <c r="D20" s="44">
        <v>23977</v>
      </c>
      <c r="E20" s="44">
        <v>401397</v>
      </c>
      <c r="F20" s="44">
        <v>725083</v>
      </c>
      <c r="G20" s="44">
        <v>1061</v>
      </c>
      <c r="H20" s="44">
        <v>180680</v>
      </c>
      <c r="I20" s="44">
        <v>10026</v>
      </c>
      <c r="J20" s="44">
        <v>0</v>
      </c>
      <c r="K20" s="44">
        <v>11049</v>
      </c>
      <c r="L20" s="44">
        <v>65754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5558</v>
      </c>
      <c r="U20" s="44">
        <v>0</v>
      </c>
      <c r="V20" s="45">
        <v>0</v>
      </c>
      <c r="W20" s="46"/>
      <c r="X20" s="46">
        <v>108647</v>
      </c>
      <c r="Y20" s="47">
        <f t="shared" si="1"/>
        <v>1608387</v>
      </c>
    </row>
    <row r="21" spans="1:25" ht="6.75" customHeight="1" x14ac:dyDescent="0.35">
      <c r="A21" s="69"/>
      <c r="B21" s="42" t="s">
        <v>29</v>
      </c>
      <c r="C21" s="43">
        <v>83987</v>
      </c>
      <c r="D21" s="44">
        <v>27395</v>
      </c>
      <c r="E21" s="44">
        <v>613280</v>
      </c>
      <c r="F21" s="44">
        <v>1037567</v>
      </c>
      <c r="G21" s="44">
        <v>17925</v>
      </c>
      <c r="H21" s="44">
        <v>200352</v>
      </c>
      <c r="I21" s="44">
        <v>10259</v>
      </c>
      <c r="J21" s="44">
        <v>0</v>
      </c>
      <c r="K21" s="44">
        <v>10484</v>
      </c>
      <c r="L21" s="44">
        <v>82831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526</v>
      </c>
      <c r="V21" s="45">
        <v>0</v>
      </c>
      <c r="W21" s="46"/>
      <c r="X21" s="46">
        <v>0</v>
      </c>
      <c r="Y21" s="47">
        <f t="shared" si="1"/>
        <v>2084606</v>
      </c>
    </row>
    <row r="22" spans="1:25" ht="6.75" customHeight="1" x14ac:dyDescent="0.35">
      <c r="A22" s="69"/>
      <c r="B22" s="42" t="s">
        <v>30</v>
      </c>
      <c r="C22" s="43">
        <v>96930</v>
      </c>
      <c r="D22" s="44">
        <v>29892</v>
      </c>
      <c r="E22" s="44">
        <v>0</v>
      </c>
      <c r="F22" s="44">
        <v>1125983</v>
      </c>
      <c r="G22" s="44">
        <v>95588</v>
      </c>
      <c r="H22" s="44">
        <v>230758</v>
      </c>
      <c r="I22" s="44">
        <v>12020</v>
      </c>
      <c r="J22" s="44">
        <v>-1905</v>
      </c>
      <c r="K22" s="44">
        <v>11020</v>
      </c>
      <c r="L22" s="44">
        <v>99402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/>
      <c r="S22" s="44">
        <v>1905</v>
      </c>
      <c r="T22" s="44">
        <v>899</v>
      </c>
      <c r="U22" s="44">
        <v>3041</v>
      </c>
      <c r="V22" s="45">
        <v>692</v>
      </c>
      <c r="W22" s="46"/>
      <c r="X22" s="46">
        <v>0</v>
      </c>
      <c r="Y22" s="47">
        <f t="shared" si="1"/>
        <v>1706225</v>
      </c>
    </row>
    <row r="23" spans="1:25" ht="6.75" customHeight="1" x14ac:dyDescent="0.35">
      <c r="A23" s="69"/>
      <c r="B23" s="42" t="s">
        <v>31</v>
      </c>
      <c r="C23" s="43">
        <v>106898</v>
      </c>
      <c r="D23" s="44">
        <v>31822</v>
      </c>
      <c r="E23" s="44">
        <v>598587</v>
      </c>
      <c r="F23" s="44">
        <v>1400154</v>
      </c>
      <c r="G23" s="44">
        <v>100171</v>
      </c>
      <c r="H23" s="44">
        <v>286682</v>
      </c>
      <c r="I23" s="44">
        <v>12300</v>
      </c>
      <c r="J23" s="44">
        <v>25866</v>
      </c>
      <c r="K23" s="44">
        <v>11738</v>
      </c>
      <c r="L23" s="44">
        <v>121959</v>
      </c>
      <c r="M23" s="44">
        <v>0</v>
      </c>
      <c r="N23" s="44">
        <v>0</v>
      </c>
      <c r="O23" s="44">
        <v>75460</v>
      </c>
      <c r="P23" s="44">
        <v>0</v>
      </c>
      <c r="Q23" s="44">
        <v>0</v>
      </c>
      <c r="R23" s="44">
        <v>0</v>
      </c>
      <c r="S23" s="44">
        <v>5806</v>
      </c>
      <c r="T23" s="44">
        <v>1081</v>
      </c>
      <c r="U23" s="44">
        <v>4902</v>
      </c>
      <c r="V23" s="45">
        <v>7731</v>
      </c>
      <c r="W23" s="46"/>
      <c r="X23" s="46">
        <v>0</v>
      </c>
      <c r="Y23" s="47">
        <f t="shared" si="1"/>
        <v>2791157</v>
      </c>
    </row>
    <row r="24" spans="1:25" ht="6.75" customHeight="1" x14ac:dyDescent="0.35">
      <c r="A24" s="69"/>
      <c r="B24" s="42" t="s">
        <v>32</v>
      </c>
      <c r="C24" s="43">
        <v>112997</v>
      </c>
      <c r="D24" s="44">
        <v>33904</v>
      </c>
      <c r="E24" s="44">
        <v>1431808</v>
      </c>
      <c r="F24" s="44">
        <v>1366865</v>
      </c>
      <c r="G24" s="44">
        <v>101310</v>
      </c>
      <c r="H24" s="44">
        <v>221964</v>
      </c>
      <c r="I24" s="44">
        <v>12241</v>
      </c>
      <c r="J24" s="44">
        <v>21165</v>
      </c>
      <c r="K24" s="44">
        <v>20504</v>
      </c>
      <c r="L24" s="44">
        <v>112414</v>
      </c>
      <c r="M24" s="44">
        <v>0</v>
      </c>
      <c r="N24" s="44">
        <v>0</v>
      </c>
      <c r="O24" s="44">
        <v>100798</v>
      </c>
      <c r="P24" s="44">
        <v>0</v>
      </c>
      <c r="Q24" s="44">
        <v>0</v>
      </c>
      <c r="R24" s="44">
        <v>0</v>
      </c>
      <c r="S24" s="44">
        <v>9417</v>
      </c>
      <c r="T24" s="44">
        <v>0</v>
      </c>
      <c r="U24" s="44">
        <v>6038</v>
      </c>
      <c r="V24" s="45">
        <v>8862</v>
      </c>
      <c r="W24" s="46"/>
      <c r="X24" s="46">
        <v>0</v>
      </c>
      <c r="Y24" s="47">
        <f t="shared" si="1"/>
        <v>3560287</v>
      </c>
    </row>
    <row r="25" spans="1:25" ht="6.75" customHeight="1" x14ac:dyDescent="0.35">
      <c r="A25" s="69"/>
      <c r="B25" s="42" t="s">
        <v>33</v>
      </c>
      <c r="C25" s="43">
        <v>88743</v>
      </c>
      <c r="D25" s="44">
        <v>28504</v>
      </c>
      <c r="E25" s="44">
        <v>728506</v>
      </c>
      <c r="F25" s="44">
        <v>1014302</v>
      </c>
      <c r="G25" s="44">
        <v>84522</v>
      </c>
      <c r="H25" s="44">
        <v>86307</v>
      </c>
      <c r="I25" s="44">
        <v>9390</v>
      </c>
      <c r="J25" s="44">
        <v>4272</v>
      </c>
      <c r="K25" s="44">
        <v>8735</v>
      </c>
      <c r="L25" s="44">
        <v>85447</v>
      </c>
      <c r="M25" s="44">
        <v>0</v>
      </c>
      <c r="N25" s="44">
        <v>0</v>
      </c>
      <c r="O25" s="44">
        <v>76644</v>
      </c>
      <c r="P25" s="44">
        <v>0</v>
      </c>
      <c r="Q25" s="44">
        <v>0</v>
      </c>
      <c r="R25" s="44">
        <v>0</v>
      </c>
      <c r="S25" s="44">
        <v>2426</v>
      </c>
      <c r="T25" s="44">
        <v>585</v>
      </c>
      <c r="U25" s="44">
        <v>3362</v>
      </c>
      <c r="V25" s="45">
        <v>3002</v>
      </c>
      <c r="W25" s="46"/>
      <c r="X25" s="46">
        <v>807541</v>
      </c>
      <c r="Y25" s="47">
        <f t="shared" si="1"/>
        <v>3032288</v>
      </c>
    </row>
    <row r="26" spans="1:25" ht="6.75" customHeight="1" x14ac:dyDescent="0.35">
      <c r="A26" s="69"/>
      <c r="B26" s="48" t="s">
        <v>3</v>
      </c>
      <c r="C26" s="43">
        <v>80479</v>
      </c>
      <c r="D26" s="44">
        <v>28589</v>
      </c>
      <c r="E26" s="44">
        <v>814147</v>
      </c>
      <c r="F26" s="44">
        <v>901996</v>
      </c>
      <c r="G26" s="44">
        <v>74605</v>
      </c>
      <c r="H26" s="44">
        <v>178421</v>
      </c>
      <c r="I26" s="44">
        <v>8803</v>
      </c>
      <c r="J26" s="44">
        <v>-3056</v>
      </c>
      <c r="K26" s="44">
        <v>8403</v>
      </c>
      <c r="L26" s="44">
        <v>64237</v>
      </c>
      <c r="M26" s="44">
        <v>0</v>
      </c>
      <c r="N26" s="44">
        <v>0</v>
      </c>
      <c r="O26" s="44">
        <v>50363</v>
      </c>
      <c r="P26" s="44">
        <v>0</v>
      </c>
      <c r="Q26" s="44">
        <v>0</v>
      </c>
      <c r="R26" s="44">
        <v>0</v>
      </c>
      <c r="S26" s="44">
        <v>3078</v>
      </c>
      <c r="T26" s="44">
        <v>0</v>
      </c>
      <c r="U26" s="44">
        <v>1935</v>
      </c>
      <c r="V26" s="45">
        <v>0</v>
      </c>
      <c r="W26" s="46"/>
      <c r="X26" s="46">
        <v>385464</v>
      </c>
      <c r="Y26" s="47">
        <f t="shared" si="1"/>
        <v>2597464</v>
      </c>
    </row>
    <row r="27" spans="1:25" ht="6.75" customHeight="1" x14ac:dyDescent="0.35">
      <c r="A27" s="69"/>
      <c r="B27" s="42" t="s">
        <v>34</v>
      </c>
      <c r="C27" s="43">
        <v>32781</v>
      </c>
      <c r="D27" s="44">
        <v>27427</v>
      </c>
      <c r="E27" s="44">
        <v>97340</v>
      </c>
      <c r="F27" s="44">
        <v>448741</v>
      </c>
      <c r="G27" s="44">
        <v>33218</v>
      </c>
      <c r="H27" s="44">
        <v>129257</v>
      </c>
      <c r="I27" s="44">
        <v>7850</v>
      </c>
      <c r="J27" s="44">
        <v>0</v>
      </c>
      <c r="K27" s="44">
        <v>8148</v>
      </c>
      <c r="L27" s="44">
        <v>54352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452</v>
      </c>
      <c r="V27" s="45">
        <v>0</v>
      </c>
      <c r="W27" s="46"/>
      <c r="X27" s="46">
        <v>1731390</v>
      </c>
      <c r="Y27" s="47">
        <f t="shared" si="1"/>
        <v>2570956</v>
      </c>
    </row>
    <row r="28" spans="1:25" ht="6.75" customHeight="1" x14ac:dyDescent="0.35">
      <c r="A28" s="69"/>
      <c r="B28" s="42" t="s">
        <v>35</v>
      </c>
      <c r="C28" s="43">
        <v>29047</v>
      </c>
      <c r="D28" s="44">
        <v>29478</v>
      </c>
      <c r="E28" s="44">
        <v>0</v>
      </c>
      <c r="F28" s="44">
        <v>337464</v>
      </c>
      <c r="G28" s="44">
        <v>22722</v>
      </c>
      <c r="H28" s="44">
        <v>111502</v>
      </c>
      <c r="I28" s="44">
        <v>8950</v>
      </c>
      <c r="J28" s="44">
        <v>6754</v>
      </c>
      <c r="K28" s="44">
        <v>9195</v>
      </c>
      <c r="L28" s="44">
        <v>54158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3315</v>
      </c>
      <c r="T28" s="44">
        <v>0</v>
      </c>
      <c r="U28" s="44">
        <v>0</v>
      </c>
      <c r="V28" s="45">
        <v>0</v>
      </c>
      <c r="W28" s="46"/>
      <c r="X28" s="46">
        <v>1674514</v>
      </c>
      <c r="Y28" s="47">
        <f>SUM(C28:X28)</f>
        <v>2287099</v>
      </c>
    </row>
    <row r="29" spans="1:25" s="55" customFormat="1" ht="6.75" customHeight="1" thickBot="1" x14ac:dyDescent="0.4">
      <c r="A29" s="70"/>
      <c r="B29" s="49" t="s">
        <v>4</v>
      </c>
      <c r="C29" s="50">
        <v>817110</v>
      </c>
      <c r="D29" s="51">
        <v>331567</v>
      </c>
      <c r="E29" s="51">
        <v>5235373</v>
      </c>
      <c r="F29" s="51">
        <v>9815138</v>
      </c>
      <c r="G29" s="51">
        <v>567895</v>
      </c>
      <c r="H29" s="51">
        <v>1960543</v>
      </c>
      <c r="I29" s="51">
        <v>119870</v>
      </c>
      <c r="J29" s="51">
        <v>53096</v>
      </c>
      <c r="K29" s="51">
        <v>131871</v>
      </c>
      <c r="L29" s="51">
        <v>916569</v>
      </c>
      <c r="M29" s="51">
        <v>0</v>
      </c>
      <c r="N29" s="51">
        <v>0</v>
      </c>
      <c r="O29" s="51">
        <v>303265</v>
      </c>
      <c r="P29" s="51">
        <v>0</v>
      </c>
      <c r="Q29" s="51">
        <v>0</v>
      </c>
      <c r="R29" s="51">
        <v>0</v>
      </c>
      <c r="S29" s="51">
        <v>25947</v>
      </c>
      <c r="T29" s="51">
        <v>10983</v>
      </c>
      <c r="U29" s="51">
        <v>20256</v>
      </c>
      <c r="V29" s="52">
        <v>20287</v>
      </c>
      <c r="W29" s="53"/>
      <c r="X29" s="53">
        <v>5541209</v>
      </c>
      <c r="Y29" s="54">
        <f>SUM(C29:X29)</f>
        <v>25870979</v>
      </c>
    </row>
    <row r="30" spans="1:25" ht="6.75" customHeight="1" x14ac:dyDescent="0.35">
      <c r="A30" s="68">
        <v>2020</v>
      </c>
      <c r="B30" s="36" t="s">
        <v>26</v>
      </c>
      <c r="C30" s="37">
        <v>29440</v>
      </c>
      <c r="D30" s="38">
        <v>32294</v>
      </c>
      <c r="E30" s="38">
        <v>0</v>
      </c>
      <c r="F30" s="38">
        <v>413726</v>
      </c>
      <c r="G30" s="38">
        <v>17912</v>
      </c>
      <c r="H30" s="38">
        <v>116900</v>
      </c>
      <c r="I30" s="38">
        <v>8526</v>
      </c>
      <c r="J30" s="38">
        <v>478</v>
      </c>
      <c r="K30" s="38">
        <v>8048</v>
      </c>
      <c r="L30" s="38">
        <v>61270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9">
        <v>0</v>
      </c>
      <c r="W30" s="40"/>
      <c r="X30" s="40">
        <v>1765591</v>
      </c>
      <c r="Y30" s="41">
        <f t="shared" ref="Y30:Y40" si="2">SUM(C30:X30)</f>
        <v>2454185</v>
      </c>
    </row>
    <row r="31" spans="1:25" ht="6.75" customHeight="1" x14ac:dyDescent="0.35">
      <c r="A31" s="69"/>
      <c r="B31" s="42" t="s">
        <v>27</v>
      </c>
      <c r="C31" s="43">
        <v>32186</v>
      </c>
      <c r="D31" s="44">
        <v>26613</v>
      </c>
      <c r="E31" s="44">
        <v>0</v>
      </c>
      <c r="F31" s="44">
        <v>524484</v>
      </c>
      <c r="G31" s="44">
        <v>0</v>
      </c>
      <c r="H31" s="44">
        <v>104806</v>
      </c>
      <c r="I31" s="44">
        <v>7187</v>
      </c>
      <c r="J31" s="44">
        <v>0</v>
      </c>
      <c r="K31" s="44">
        <v>11707</v>
      </c>
      <c r="L31" s="44">
        <v>57880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3477</v>
      </c>
      <c r="T31" s="44">
        <v>15701</v>
      </c>
      <c r="U31" s="44">
        <v>0</v>
      </c>
      <c r="V31" s="45">
        <v>0</v>
      </c>
      <c r="W31" s="46"/>
      <c r="X31" s="46">
        <v>604505</v>
      </c>
      <c r="Y31" s="47">
        <f t="shared" si="2"/>
        <v>1388546</v>
      </c>
    </row>
    <row r="32" spans="1:25" ht="6.45" customHeight="1" x14ac:dyDescent="0.35">
      <c r="A32" s="69"/>
      <c r="B32" s="42" t="s">
        <v>28</v>
      </c>
      <c r="C32" s="43">
        <v>40540</v>
      </c>
      <c r="D32" s="44">
        <v>27984</v>
      </c>
      <c r="E32" s="44">
        <v>0</v>
      </c>
      <c r="F32" s="44">
        <v>559518</v>
      </c>
      <c r="G32" s="44">
        <v>0</v>
      </c>
      <c r="H32" s="44">
        <v>122905</v>
      </c>
      <c r="I32" s="44">
        <v>8658</v>
      </c>
      <c r="J32" s="44">
        <v>0</v>
      </c>
      <c r="K32" s="44">
        <v>12156</v>
      </c>
      <c r="L32" s="44">
        <v>63666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12513</v>
      </c>
      <c r="U32" s="44">
        <v>0</v>
      </c>
      <c r="V32" s="45">
        <v>0</v>
      </c>
      <c r="W32" s="46"/>
      <c r="X32" s="46">
        <v>5502</v>
      </c>
      <c r="Y32" s="47">
        <f t="shared" si="2"/>
        <v>853442</v>
      </c>
    </row>
    <row r="33" spans="1:25" ht="6.45" customHeight="1" x14ac:dyDescent="0.35">
      <c r="A33" s="69"/>
      <c r="B33" s="48" t="s">
        <v>2</v>
      </c>
      <c r="C33" s="43">
        <v>19424</v>
      </c>
      <c r="D33" s="44">
        <v>28866</v>
      </c>
      <c r="E33" s="44">
        <v>0</v>
      </c>
      <c r="F33" s="44">
        <v>442118</v>
      </c>
      <c r="G33" s="44">
        <v>0</v>
      </c>
      <c r="H33" s="44">
        <v>108985</v>
      </c>
      <c r="I33" s="44">
        <v>7158</v>
      </c>
      <c r="J33" s="44">
        <v>0</v>
      </c>
      <c r="K33" s="44">
        <v>10606</v>
      </c>
      <c r="L33" s="44">
        <v>55675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1697</v>
      </c>
      <c r="U33" s="44">
        <v>0</v>
      </c>
      <c r="V33" s="45">
        <v>0</v>
      </c>
      <c r="W33" s="46"/>
      <c r="X33" s="46">
        <v>211142</v>
      </c>
      <c r="Y33" s="47">
        <f t="shared" si="2"/>
        <v>885671</v>
      </c>
    </row>
    <row r="34" spans="1:25" ht="6.75" customHeight="1" x14ac:dyDescent="0.35">
      <c r="A34" s="69"/>
      <c r="B34" s="42" t="s">
        <v>29</v>
      </c>
      <c r="C34" s="43">
        <v>22936</v>
      </c>
      <c r="D34" s="44">
        <v>33482</v>
      </c>
      <c r="E34" s="44">
        <v>0</v>
      </c>
      <c r="F34" s="44">
        <v>588564</v>
      </c>
      <c r="G34" s="44">
        <v>0</v>
      </c>
      <c r="H34" s="44">
        <v>150307</v>
      </c>
      <c r="I34" s="44">
        <v>9312</v>
      </c>
      <c r="J34" s="44">
        <v>0</v>
      </c>
      <c r="K34" s="44">
        <v>11042</v>
      </c>
      <c r="L34" s="44">
        <v>72800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5">
        <v>0</v>
      </c>
      <c r="W34" s="46"/>
      <c r="X34" s="46">
        <v>0</v>
      </c>
      <c r="Y34" s="47">
        <f t="shared" si="2"/>
        <v>888443</v>
      </c>
    </row>
    <row r="35" spans="1:25" ht="6.75" customHeight="1" x14ac:dyDescent="0.35">
      <c r="A35" s="69"/>
      <c r="B35" s="42" t="s">
        <v>30</v>
      </c>
      <c r="C35" s="43">
        <v>21846</v>
      </c>
      <c r="D35" s="44">
        <v>31802</v>
      </c>
      <c r="E35" s="44">
        <v>0</v>
      </c>
      <c r="F35" s="44">
        <v>780391</v>
      </c>
      <c r="G35" s="44">
        <v>0</v>
      </c>
      <c r="H35" s="44">
        <v>161188</v>
      </c>
      <c r="I35" s="44">
        <v>9624</v>
      </c>
      <c r="J35" s="44">
        <v>9535</v>
      </c>
      <c r="K35" s="44">
        <v>9846</v>
      </c>
      <c r="L35" s="44">
        <v>88753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61</v>
      </c>
      <c r="T35" s="44">
        <v>0</v>
      </c>
      <c r="U35" s="44">
        <v>553</v>
      </c>
      <c r="V35" s="45">
        <v>0</v>
      </c>
      <c r="W35" s="46"/>
      <c r="X35" s="46">
        <v>0</v>
      </c>
      <c r="Y35" s="47">
        <f t="shared" si="2"/>
        <v>1113599</v>
      </c>
    </row>
    <row r="36" spans="1:25" ht="6.75" customHeight="1" x14ac:dyDescent="0.35">
      <c r="A36" s="69"/>
      <c r="B36" s="42" t="s">
        <v>31</v>
      </c>
      <c r="C36" s="43">
        <v>39305</v>
      </c>
      <c r="D36" s="44">
        <v>32153</v>
      </c>
      <c r="E36" s="44">
        <v>0</v>
      </c>
      <c r="F36" s="44">
        <v>1025778</v>
      </c>
      <c r="G36" s="44">
        <v>0</v>
      </c>
      <c r="H36" s="44">
        <v>215499</v>
      </c>
      <c r="I36" s="44">
        <v>13704</v>
      </c>
      <c r="J36" s="44">
        <v>24156</v>
      </c>
      <c r="K36" s="44">
        <v>9262</v>
      </c>
      <c r="L36" s="44">
        <v>98506</v>
      </c>
      <c r="M36" s="44">
        <v>0</v>
      </c>
      <c r="N36" s="44">
        <v>0</v>
      </c>
      <c r="O36" s="44">
        <v>30074</v>
      </c>
      <c r="P36" s="44">
        <v>0</v>
      </c>
      <c r="Q36" s="44">
        <v>0</v>
      </c>
      <c r="R36" s="44">
        <v>0</v>
      </c>
      <c r="S36" s="44">
        <v>925</v>
      </c>
      <c r="T36" s="44">
        <v>0</v>
      </c>
      <c r="U36" s="44">
        <v>413</v>
      </c>
      <c r="V36" s="45">
        <v>703</v>
      </c>
      <c r="W36" s="46"/>
      <c r="X36" s="46">
        <v>0</v>
      </c>
      <c r="Y36" s="47">
        <f t="shared" si="2"/>
        <v>1490478</v>
      </c>
    </row>
    <row r="37" spans="1:25" ht="6.75" customHeight="1" x14ac:dyDescent="0.35">
      <c r="A37" s="69"/>
      <c r="B37" s="42" t="s">
        <v>32</v>
      </c>
      <c r="C37" s="43">
        <v>32217</v>
      </c>
      <c r="D37" s="44">
        <v>29767</v>
      </c>
      <c r="E37" s="44">
        <v>0</v>
      </c>
      <c r="F37" s="44">
        <v>1020998</v>
      </c>
      <c r="G37" s="44">
        <v>14644</v>
      </c>
      <c r="H37" s="44">
        <v>220984</v>
      </c>
      <c r="I37" s="44">
        <v>13899</v>
      </c>
      <c r="J37" s="44">
        <v>19707</v>
      </c>
      <c r="K37" s="44">
        <v>10486</v>
      </c>
      <c r="L37" s="44">
        <v>86550</v>
      </c>
      <c r="M37" s="44">
        <v>0</v>
      </c>
      <c r="N37" s="44">
        <v>0</v>
      </c>
      <c r="O37" s="44">
        <v>62757</v>
      </c>
      <c r="P37" s="44">
        <v>0</v>
      </c>
      <c r="Q37" s="44">
        <v>0</v>
      </c>
      <c r="R37" s="44">
        <v>0</v>
      </c>
      <c r="S37" s="44">
        <v>2274</v>
      </c>
      <c r="T37" s="44">
        <v>0</v>
      </c>
      <c r="U37" s="44">
        <v>2581</v>
      </c>
      <c r="V37" s="45">
        <v>4425</v>
      </c>
      <c r="W37" s="46"/>
      <c r="X37" s="46">
        <v>0</v>
      </c>
      <c r="Y37" s="47">
        <f t="shared" si="2"/>
        <v>1521289</v>
      </c>
    </row>
    <row r="38" spans="1:25" ht="6.75" customHeight="1" x14ac:dyDescent="0.35">
      <c r="A38" s="69"/>
      <c r="B38" s="42" t="s">
        <v>33</v>
      </c>
      <c r="C38" s="43">
        <v>22514</v>
      </c>
      <c r="D38" s="44">
        <v>25239</v>
      </c>
      <c r="E38" s="44">
        <v>0</v>
      </c>
      <c r="F38" s="44">
        <v>638218</v>
      </c>
      <c r="G38" s="44">
        <v>0</v>
      </c>
      <c r="H38" s="44">
        <v>158816</v>
      </c>
      <c r="I38" s="44">
        <v>11012</v>
      </c>
      <c r="J38" s="44">
        <v>0</v>
      </c>
      <c r="K38" s="44">
        <v>6891</v>
      </c>
      <c r="L38" s="44">
        <v>67255</v>
      </c>
      <c r="M38" s="44">
        <v>0</v>
      </c>
      <c r="N38" s="44">
        <v>0</v>
      </c>
      <c r="O38" s="44">
        <v>31087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343</v>
      </c>
      <c r="V38" s="45">
        <v>99</v>
      </c>
      <c r="W38" s="46"/>
      <c r="X38" s="46">
        <v>216495</v>
      </c>
      <c r="Y38" s="47">
        <f t="shared" si="2"/>
        <v>1177969</v>
      </c>
    </row>
    <row r="39" spans="1:25" ht="6.75" customHeight="1" x14ac:dyDescent="0.35">
      <c r="A39" s="69"/>
      <c r="B39" s="48" t="s">
        <v>3</v>
      </c>
      <c r="C39" s="43">
        <v>15036</v>
      </c>
      <c r="D39" s="44">
        <v>25097</v>
      </c>
      <c r="E39" s="44">
        <v>0</v>
      </c>
      <c r="F39" s="44">
        <v>600449</v>
      </c>
      <c r="G39" s="44">
        <v>0</v>
      </c>
      <c r="H39" s="44">
        <v>151346</v>
      </c>
      <c r="I39" s="44">
        <v>12528</v>
      </c>
      <c r="J39" s="44">
        <v>0</v>
      </c>
      <c r="K39" s="44">
        <v>9324</v>
      </c>
      <c r="L39" s="44">
        <v>81302</v>
      </c>
      <c r="M39" s="44">
        <v>0</v>
      </c>
      <c r="N39" s="44">
        <v>0</v>
      </c>
      <c r="O39" s="44">
        <v>13816</v>
      </c>
      <c r="P39" s="44">
        <v>0</v>
      </c>
      <c r="Q39" s="44">
        <v>0</v>
      </c>
      <c r="R39" s="44">
        <v>0</v>
      </c>
      <c r="S39" s="44">
        <v>0</v>
      </c>
      <c r="T39" s="44">
        <v>5927</v>
      </c>
      <c r="U39" s="44">
        <v>0</v>
      </c>
      <c r="V39" s="45">
        <v>0</v>
      </c>
      <c r="W39" s="46"/>
      <c r="X39" s="46">
        <v>265790</v>
      </c>
      <c r="Y39" s="47">
        <f t="shared" si="2"/>
        <v>1180615</v>
      </c>
    </row>
    <row r="40" spans="1:25" ht="6.75" customHeight="1" x14ac:dyDescent="0.35">
      <c r="A40" s="69"/>
      <c r="B40" s="42" t="s">
        <v>34</v>
      </c>
      <c r="C40" s="43">
        <v>13837</v>
      </c>
      <c r="D40" s="44">
        <v>23308</v>
      </c>
      <c r="E40" s="44">
        <v>287051</v>
      </c>
      <c r="F40" s="44">
        <v>489567.73099999997</v>
      </c>
      <c r="G40" s="44">
        <v>24439.114000000001</v>
      </c>
      <c r="H40" s="44">
        <v>124460</v>
      </c>
      <c r="I40" s="44">
        <v>10833</v>
      </c>
      <c r="J40" s="44">
        <v>0</v>
      </c>
      <c r="K40" s="44">
        <v>8981</v>
      </c>
      <c r="L40" s="44">
        <v>75249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4578</v>
      </c>
      <c r="T40" s="44">
        <v>0</v>
      </c>
      <c r="U40" s="44">
        <v>0</v>
      </c>
      <c r="V40" s="45">
        <v>0</v>
      </c>
      <c r="W40" s="46"/>
      <c r="X40" s="46">
        <v>2411</v>
      </c>
      <c r="Y40" s="47">
        <f t="shared" si="2"/>
        <v>1064714.845</v>
      </c>
    </row>
    <row r="41" spans="1:25" ht="6.75" customHeight="1" x14ac:dyDescent="0.35">
      <c r="A41" s="69"/>
      <c r="B41" s="42" t="s">
        <v>35</v>
      </c>
      <c r="C41" s="43">
        <v>14976</v>
      </c>
      <c r="D41" s="44">
        <v>26889</v>
      </c>
      <c r="E41" s="44">
        <v>1337971</v>
      </c>
      <c r="F41" s="44">
        <v>471270</v>
      </c>
      <c r="G41" s="44">
        <v>26812</v>
      </c>
      <c r="H41" s="44">
        <v>101765</v>
      </c>
      <c r="I41" s="44">
        <v>11376</v>
      </c>
      <c r="J41" s="44">
        <v>0</v>
      </c>
      <c r="K41" s="44">
        <v>9147</v>
      </c>
      <c r="L41" s="44">
        <v>63860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272</v>
      </c>
      <c r="T41" s="44">
        <v>0</v>
      </c>
      <c r="U41" s="44">
        <v>0</v>
      </c>
      <c r="V41" s="45">
        <v>0</v>
      </c>
      <c r="W41" s="46"/>
      <c r="X41" s="46">
        <v>0</v>
      </c>
      <c r="Y41" s="47">
        <f>SUM(C41:X41)</f>
        <v>2064338</v>
      </c>
    </row>
    <row r="42" spans="1:25" s="55" customFormat="1" ht="6.75" customHeight="1" thickBot="1" x14ac:dyDescent="0.4">
      <c r="A42" s="70"/>
      <c r="B42" s="49" t="s">
        <v>4</v>
      </c>
      <c r="C42" s="50">
        <v>304257</v>
      </c>
      <c r="D42" s="51">
        <v>343494</v>
      </c>
      <c r="E42" s="51">
        <v>1625022</v>
      </c>
      <c r="F42" s="51">
        <v>7555081.7309999997</v>
      </c>
      <c r="G42" s="51">
        <v>83807.114000000001</v>
      </c>
      <c r="H42" s="51">
        <v>1737961</v>
      </c>
      <c r="I42" s="51">
        <v>123817</v>
      </c>
      <c r="J42" s="51">
        <v>53876</v>
      </c>
      <c r="K42" s="51">
        <v>117496</v>
      </c>
      <c r="L42" s="51">
        <v>872766</v>
      </c>
      <c r="M42" s="51">
        <v>0</v>
      </c>
      <c r="N42" s="51">
        <v>0</v>
      </c>
      <c r="O42" s="51">
        <v>137734</v>
      </c>
      <c r="P42" s="51">
        <v>0</v>
      </c>
      <c r="Q42" s="51">
        <v>0</v>
      </c>
      <c r="R42" s="51">
        <v>0</v>
      </c>
      <c r="S42" s="51">
        <v>11587</v>
      </c>
      <c r="T42" s="51">
        <v>35838</v>
      </c>
      <c r="U42" s="51">
        <v>3890</v>
      </c>
      <c r="V42" s="52">
        <v>5227</v>
      </c>
      <c r="W42" s="53"/>
      <c r="X42" s="53">
        <v>3071436</v>
      </c>
      <c r="Y42" s="54">
        <f>SUM(C42:X42)</f>
        <v>16083289.844999999</v>
      </c>
    </row>
    <row r="43" spans="1:25" ht="6.75" customHeight="1" x14ac:dyDescent="0.35">
      <c r="A43" s="68">
        <v>2021</v>
      </c>
      <c r="B43" s="36" t="s">
        <v>26</v>
      </c>
      <c r="C43" s="37">
        <v>16142</v>
      </c>
      <c r="D43" s="38">
        <v>26593</v>
      </c>
      <c r="E43" s="38">
        <v>42166</v>
      </c>
      <c r="F43" s="38">
        <v>408863</v>
      </c>
      <c r="G43" s="38">
        <v>25842</v>
      </c>
      <c r="H43" s="38">
        <v>99369</v>
      </c>
      <c r="I43" s="38">
        <v>11978</v>
      </c>
      <c r="J43" s="38">
        <v>0</v>
      </c>
      <c r="K43" s="38">
        <v>10366</v>
      </c>
      <c r="L43" s="38">
        <v>59865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1135</v>
      </c>
      <c r="T43" s="38">
        <v>476</v>
      </c>
      <c r="U43" s="38">
        <v>0</v>
      </c>
      <c r="V43" s="39">
        <v>0</v>
      </c>
      <c r="W43" s="40"/>
      <c r="X43" s="40">
        <v>11657</v>
      </c>
      <c r="Y43" s="41">
        <f t="shared" ref="Y43:Y53" si="3">SUM(C43:X43)</f>
        <v>714452</v>
      </c>
    </row>
    <row r="44" spans="1:25" ht="6.75" customHeight="1" x14ac:dyDescent="0.35">
      <c r="A44" s="69"/>
      <c r="B44" s="42" t="s">
        <v>27</v>
      </c>
      <c r="C44" s="43">
        <v>11872</v>
      </c>
      <c r="D44" s="44">
        <v>24648</v>
      </c>
      <c r="E44" s="44">
        <v>0</v>
      </c>
      <c r="F44" s="44">
        <v>422397</v>
      </c>
      <c r="G44" s="44">
        <v>18608</v>
      </c>
      <c r="H44" s="44">
        <v>90773</v>
      </c>
      <c r="I44" s="44">
        <v>9846</v>
      </c>
      <c r="J44" s="44">
        <v>0</v>
      </c>
      <c r="K44" s="44">
        <v>9742</v>
      </c>
      <c r="L44" s="44">
        <v>57322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4408</v>
      </c>
      <c r="U44" s="44">
        <v>77</v>
      </c>
      <c r="V44" s="45">
        <v>0</v>
      </c>
      <c r="W44" s="46"/>
      <c r="X44" s="46">
        <v>0</v>
      </c>
      <c r="Y44" s="47">
        <f t="shared" si="3"/>
        <v>649693</v>
      </c>
    </row>
    <row r="45" spans="1:25" ht="6.75" customHeight="1" x14ac:dyDescent="0.35">
      <c r="A45" s="69"/>
      <c r="B45" s="42" t="s">
        <v>28</v>
      </c>
      <c r="C45" s="43">
        <v>13614</v>
      </c>
      <c r="D45" s="44">
        <v>27632</v>
      </c>
      <c r="E45" s="44">
        <v>0</v>
      </c>
      <c r="F45" s="44">
        <v>468727</v>
      </c>
      <c r="G45" s="44">
        <v>26525</v>
      </c>
      <c r="H45" s="44">
        <v>111800</v>
      </c>
      <c r="I45" s="44">
        <v>10775</v>
      </c>
      <c r="J45" s="44">
        <v>0</v>
      </c>
      <c r="K45" s="44">
        <v>10367</v>
      </c>
      <c r="L45" s="44">
        <v>63376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2138</v>
      </c>
      <c r="T45" s="44">
        <v>1045</v>
      </c>
      <c r="U45" s="44">
        <v>0</v>
      </c>
      <c r="V45" s="45">
        <v>0</v>
      </c>
      <c r="W45" s="46"/>
      <c r="X45" s="46">
        <v>0</v>
      </c>
      <c r="Y45" s="47">
        <f t="shared" si="3"/>
        <v>735999</v>
      </c>
    </row>
    <row r="46" spans="1:25" ht="6.75" customHeight="1" x14ac:dyDescent="0.35">
      <c r="A46" s="69"/>
      <c r="B46" s="48" t="s">
        <v>2</v>
      </c>
      <c r="C46" s="43">
        <v>15151</v>
      </c>
      <c r="D46" s="44">
        <v>29059</v>
      </c>
      <c r="E46" s="44">
        <v>0</v>
      </c>
      <c r="F46" s="44">
        <v>540939.86900000006</v>
      </c>
      <c r="G46" s="44">
        <v>29318</v>
      </c>
      <c r="H46" s="44">
        <v>124532</v>
      </c>
      <c r="I46" s="44">
        <v>10912</v>
      </c>
      <c r="J46" s="44">
        <v>0</v>
      </c>
      <c r="K46" s="44">
        <v>11213</v>
      </c>
      <c r="L46" s="44">
        <v>73800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2470</v>
      </c>
      <c r="T46" s="44">
        <v>0</v>
      </c>
      <c r="U46" s="44">
        <v>0.10000000000002274</v>
      </c>
      <c r="V46" s="45">
        <v>0.20000000000017337</v>
      </c>
      <c r="W46" s="46"/>
      <c r="X46" s="46">
        <v>0</v>
      </c>
      <c r="Y46" s="47">
        <f t="shared" si="3"/>
        <v>837395.16899999999</v>
      </c>
    </row>
    <row r="47" spans="1:25" ht="6.75" customHeight="1" x14ac:dyDescent="0.35">
      <c r="A47" s="69"/>
      <c r="B47" s="42" t="s">
        <v>29</v>
      </c>
      <c r="C47" s="43">
        <v>18111</v>
      </c>
      <c r="D47" s="44">
        <v>30599</v>
      </c>
      <c r="E47" s="44">
        <v>0</v>
      </c>
      <c r="F47" s="44">
        <v>664124.16099999961</v>
      </c>
      <c r="G47" s="44">
        <v>35987.325999999994</v>
      </c>
      <c r="H47" s="44">
        <v>138166</v>
      </c>
      <c r="I47" s="44">
        <v>10701</v>
      </c>
      <c r="J47" s="44">
        <v>283</v>
      </c>
      <c r="K47" s="44">
        <v>12337</v>
      </c>
      <c r="L47" s="44">
        <v>72066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183</v>
      </c>
      <c r="U47" s="44">
        <v>0.10000000000002274</v>
      </c>
      <c r="V47" s="45">
        <v>0.20000000000017337</v>
      </c>
      <c r="W47" s="46"/>
      <c r="X47" s="46">
        <v>0</v>
      </c>
      <c r="Y47" s="47">
        <f t="shared" si="3"/>
        <v>982557.78699999955</v>
      </c>
    </row>
    <row r="48" spans="1:25" ht="6.75" customHeight="1" x14ac:dyDescent="0.35">
      <c r="A48" s="69"/>
      <c r="B48" s="42" t="s">
        <v>30</v>
      </c>
      <c r="C48" s="43">
        <v>20799</v>
      </c>
      <c r="D48" s="44">
        <v>32123</v>
      </c>
      <c r="E48" s="44">
        <v>0</v>
      </c>
      <c r="F48" s="44">
        <v>821715.72100000025</v>
      </c>
      <c r="G48" s="44">
        <v>54446.409999999996</v>
      </c>
      <c r="H48" s="44">
        <v>162360</v>
      </c>
      <c r="I48" s="44">
        <v>11367</v>
      </c>
      <c r="J48" s="44">
        <v>2643</v>
      </c>
      <c r="K48" s="44">
        <v>11870</v>
      </c>
      <c r="L48" s="44">
        <v>77309</v>
      </c>
      <c r="M48" s="44">
        <v>0</v>
      </c>
      <c r="N48" s="44">
        <v>0</v>
      </c>
      <c r="O48" s="44">
        <v>21246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78.600000000000364</v>
      </c>
      <c r="V48" s="45">
        <v>21.4</v>
      </c>
      <c r="W48" s="46"/>
      <c r="X48" s="46">
        <v>0</v>
      </c>
      <c r="Y48" s="47">
        <f t="shared" si="3"/>
        <v>1215979.1310000003</v>
      </c>
    </row>
    <row r="49" spans="1:25" ht="6.75" customHeight="1" x14ac:dyDescent="0.35">
      <c r="A49" s="69"/>
      <c r="B49" s="42" t="s">
        <v>31</v>
      </c>
      <c r="C49" s="43">
        <v>30130</v>
      </c>
      <c r="D49" s="44">
        <v>31616</v>
      </c>
      <c r="E49" s="44">
        <v>310962</v>
      </c>
      <c r="F49" s="44">
        <v>1131509.7160000002</v>
      </c>
      <c r="G49" s="44">
        <v>75291.429999999993</v>
      </c>
      <c r="H49" s="44">
        <v>212895</v>
      </c>
      <c r="I49" s="44">
        <v>13947</v>
      </c>
      <c r="J49" s="44">
        <v>25212</v>
      </c>
      <c r="K49" s="44">
        <v>12285</v>
      </c>
      <c r="L49" s="44">
        <v>95448</v>
      </c>
      <c r="M49" s="44">
        <v>0</v>
      </c>
      <c r="N49" s="44">
        <v>0</v>
      </c>
      <c r="O49" s="44">
        <v>73253</v>
      </c>
      <c r="P49" s="44">
        <v>0</v>
      </c>
      <c r="Q49" s="44">
        <v>0</v>
      </c>
      <c r="R49" s="44">
        <v>0</v>
      </c>
      <c r="S49" s="44">
        <v>5091</v>
      </c>
      <c r="T49" s="44">
        <v>0</v>
      </c>
      <c r="U49" s="44">
        <v>1782.1333333333337</v>
      </c>
      <c r="V49" s="45">
        <v>357.13333333333333</v>
      </c>
      <c r="W49" s="46"/>
      <c r="X49" s="46">
        <v>0</v>
      </c>
      <c r="Y49" s="47">
        <f t="shared" si="3"/>
        <v>2019779.4126666668</v>
      </c>
    </row>
    <row r="50" spans="1:25" ht="6.75" customHeight="1" x14ac:dyDescent="0.35">
      <c r="A50" s="69"/>
      <c r="B50" s="42" t="s">
        <v>32</v>
      </c>
      <c r="C50" s="43">
        <v>31970</v>
      </c>
      <c r="D50" s="44">
        <v>31666</v>
      </c>
      <c r="E50" s="44">
        <v>898554</v>
      </c>
      <c r="F50" s="44">
        <v>1181618.6059999999</v>
      </c>
      <c r="G50" s="44">
        <v>78406.834000000003</v>
      </c>
      <c r="H50" s="44">
        <v>232030</v>
      </c>
      <c r="I50" s="44">
        <v>14466</v>
      </c>
      <c r="J50" s="44">
        <v>29174</v>
      </c>
      <c r="K50" s="44">
        <v>12026</v>
      </c>
      <c r="L50" s="44">
        <v>97981</v>
      </c>
      <c r="M50" s="44">
        <v>0</v>
      </c>
      <c r="N50" s="44">
        <v>0</v>
      </c>
      <c r="O50" s="44">
        <v>96570</v>
      </c>
      <c r="P50" s="44">
        <v>0</v>
      </c>
      <c r="Q50" s="44">
        <v>0</v>
      </c>
      <c r="R50" s="44">
        <v>0</v>
      </c>
      <c r="S50" s="44">
        <v>3941</v>
      </c>
      <c r="T50" s="44">
        <v>0</v>
      </c>
      <c r="U50" s="44">
        <v>4161.2999999999984</v>
      </c>
      <c r="V50" s="45">
        <v>3108.2000000000003</v>
      </c>
      <c r="W50" s="46"/>
      <c r="X50" s="46">
        <v>0</v>
      </c>
      <c r="Y50" s="47">
        <f t="shared" si="3"/>
        <v>2715672.9399999995</v>
      </c>
    </row>
    <row r="51" spans="1:25" ht="6.75" customHeight="1" x14ac:dyDescent="0.35">
      <c r="A51" s="69"/>
      <c r="B51" s="42" t="s">
        <v>33</v>
      </c>
      <c r="C51" s="43">
        <v>25085</v>
      </c>
      <c r="D51" s="44">
        <v>25602</v>
      </c>
      <c r="E51" s="44">
        <v>1184342</v>
      </c>
      <c r="F51" s="44">
        <v>894981.53299999982</v>
      </c>
      <c r="G51" s="44">
        <v>68267.736000000004</v>
      </c>
      <c r="H51" s="44">
        <v>190301</v>
      </c>
      <c r="I51" s="44">
        <v>11482</v>
      </c>
      <c r="J51" s="44">
        <v>8192.1500000000233</v>
      </c>
      <c r="K51" s="44">
        <v>11085</v>
      </c>
      <c r="L51" s="44">
        <v>78229</v>
      </c>
      <c r="M51" s="44">
        <v>0</v>
      </c>
      <c r="N51" s="44">
        <v>0</v>
      </c>
      <c r="O51" s="44">
        <v>84154</v>
      </c>
      <c r="P51" s="44">
        <v>0</v>
      </c>
      <c r="Q51" s="44">
        <v>0</v>
      </c>
      <c r="R51" s="44">
        <v>0</v>
      </c>
      <c r="S51" s="44">
        <v>4734</v>
      </c>
      <c r="T51" s="44">
        <v>0</v>
      </c>
      <c r="U51" s="44">
        <v>1480.9000000000003</v>
      </c>
      <c r="V51" s="45">
        <v>2611</v>
      </c>
      <c r="W51" s="46"/>
      <c r="X51" s="46">
        <v>210</v>
      </c>
      <c r="Y51" s="47">
        <f t="shared" si="3"/>
        <v>2590757.3189999997</v>
      </c>
    </row>
    <row r="52" spans="1:25" ht="6.75" customHeight="1" x14ac:dyDescent="0.35">
      <c r="A52" s="69"/>
      <c r="B52" s="48" t="s">
        <v>3</v>
      </c>
      <c r="C52" s="43">
        <v>27504</v>
      </c>
      <c r="D52" s="44">
        <v>27079</v>
      </c>
      <c r="E52" s="44">
        <v>1632853</v>
      </c>
      <c r="F52" s="44">
        <v>761323.6810000001</v>
      </c>
      <c r="G52" s="44">
        <v>65407.999999999993</v>
      </c>
      <c r="H52" s="44">
        <v>178890</v>
      </c>
      <c r="I52" s="44">
        <v>10716</v>
      </c>
      <c r="J52" s="44">
        <v>0</v>
      </c>
      <c r="K52" s="44">
        <v>11474</v>
      </c>
      <c r="L52" s="44">
        <v>69043</v>
      </c>
      <c r="M52" s="44">
        <v>0</v>
      </c>
      <c r="N52" s="44">
        <v>0</v>
      </c>
      <c r="O52" s="44">
        <v>58137</v>
      </c>
      <c r="P52" s="44">
        <v>0</v>
      </c>
      <c r="Q52" s="44">
        <v>0</v>
      </c>
      <c r="R52" s="44">
        <v>0</v>
      </c>
      <c r="S52" s="44">
        <v>0</v>
      </c>
      <c r="T52" s="44">
        <v>1176</v>
      </c>
      <c r="U52" s="44">
        <v>276.30000000000109</v>
      </c>
      <c r="V52" s="45">
        <v>0</v>
      </c>
      <c r="W52" s="46"/>
      <c r="X52" s="46">
        <v>0</v>
      </c>
      <c r="Y52" s="47">
        <f t="shared" si="3"/>
        <v>2843879.9809999997</v>
      </c>
    </row>
    <row r="53" spans="1:25" ht="6.75" customHeight="1" x14ac:dyDescent="0.35">
      <c r="A53" s="69"/>
      <c r="B53" s="42" t="s">
        <v>34</v>
      </c>
      <c r="C53" s="43">
        <v>16303</v>
      </c>
      <c r="D53" s="44">
        <v>23748</v>
      </c>
      <c r="E53" s="44">
        <v>647753</v>
      </c>
      <c r="F53" s="44">
        <v>422675.68600000005</v>
      </c>
      <c r="G53" s="44">
        <v>33403</v>
      </c>
      <c r="H53" s="44">
        <v>132125</v>
      </c>
      <c r="I53" s="44">
        <v>9662</v>
      </c>
      <c r="J53" s="44">
        <v>0</v>
      </c>
      <c r="K53" s="44">
        <v>15037</v>
      </c>
      <c r="L53" s="44">
        <v>62959</v>
      </c>
      <c r="M53" s="44">
        <v>0</v>
      </c>
      <c r="N53" s="44">
        <v>0</v>
      </c>
      <c r="O53" s="44">
        <v>7823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5">
        <v>0</v>
      </c>
      <c r="W53" s="46"/>
      <c r="X53" s="46">
        <v>42886</v>
      </c>
      <c r="Y53" s="47">
        <f t="shared" si="3"/>
        <v>1414374.686</v>
      </c>
    </row>
    <row r="54" spans="1:25" ht="6.75" customHeight="1" x14ac:dyDescent="0.35">
      <c r="A54" s="69"/>
      <c r="B54" s="42" t="s">
        <v>35</v>
      </c>
      <c r="C54" s="43">
        <v>17177</v>
      </c>
      <c r="D54" s="44">
        <v>26437</v>
      </c>
      <c r="E54" s="44">
        <v>0</v>
      </c>
      <c r="F54" s="44">
        <v>415394.489</v>
      </c>
      <c r="G54" s="44">
        <v>33655</v>
      </c>
      <c r="H54" s="44">
        <v>121601</v>
      </c>
      <c r="I54" s="44">
        <v>10730</v>
      </c>
      <c r="J54" s="44">
        <v>4018</v>
      </c>
      <c r="K54" s="44">
        <v>13557</v>
      </c>
      <c r="L54" s="44">
        <v>61845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/>
      <c r="T54" s="44">
        <v>0</v>
      </c>
      <c r="U54" s="44">
        <v>0</v>
      </c>
      <c r="V54" s="45">
        <v>0</v>
      </c>
      <c r="W54" s="46"/>
      <c r="X54" s="46">
        <v>0</v>
      </c>
      <c r="Y54" s="47">
        <f>SUM(C54:X54)</f>
        <v>704414.48900000006</v>
      </c>
    </row>
    <row r="55" spans="1:25" s="55" customFormat="1" ht="6.75" customHeight="1" thickBot="1" x14ac:dyDescent="0.4">
      <c r="A55" s="70"/>
      <c r="B55" s="49" t="s">
        <v>4</v>
      </c>
      <c r="C55" s="50">
        <v>243858</v>
      </c>
      <c r="D55" s="51">
        <v>336802</v>
      </c>
      <c r="E55" s="51">
        <v>4716630</v>
      </c>
      <c r="F55" s="51">
        <v>8134270.4619999994</v>
      </c>
      <c r="G55" s="51">
        <v>545158.73600000003</v>
      </c>
      <c r="H55" s="51">
        <v>1794842</v>
      </c>
      <c r="I55" s="51">
        <v>136582</v>
      </c>
      <c r="J55" s="51">
        <v>69522.150000000023</v>
      </c>
      <c r="K55" s="51">
        <v>141359</v>
      </c>
      <c r="L55" s="51">
        <v>869243</v>
      </c>
      <c r="M55" s="51">
        <v>0</v>
      </c>
      <c r="N55" s="51">
        <v>0</v>
      </c>
      <c r="O55" s="51">
        <v>341183</v>
      </c>
      <c r="P55" s="51">
        <v>0</v>
      </c>
      <c r="Q55" s="51">
        <v>0</v>
      </c>
      <c r="R55" s="51">
        <v>0</v>
      </c>
      <c r="S55" s="51">
        <v>19509</v>
      </c>
      <c r="T55" s="51">
        <v>7288</v>
      </c>
      <c r="U55" s="51">
        <v>7856.4333333333343</v>
      </c>
      <c r="V55" s="52">
        <v>6098.1333333333341</v>
      </c>
      <c r="W55" s="53"/>
      <c r="X55" s="53">
        <v>54753</v>
      </c>
      <c r="Y55" s="54">
        <f>SUM(C55:X55)</f>
        <v>17424954.914666664</v>
      </c>
    </row>
    <row r="56" spans="1:25" ht="6.75" customHeight="1" x14ac:dyDescent="0.35">
      <c r="A56" s="68">
        <v>2022</v>
      </c>
      <c r="B56" s="36" t="s">
        <v>26</v>
      </c>
      <c r="C56" s="37">
        <v>13036</v>
      </c>
      <c r="D56" s="38">
        <v>25904</v>
      </c>
      <c r="E56" s="38">
        <v>0</v>
      </c>
      <c r="F56" s="38">
        <v>400896.20999999996</v>
      </c>
      <c r="G56" s="38">
        <v>34014.263999999996</v>
      </c>
      <c r="H56" s="38">
        <v>104615</v>
      </c>
      <c r="I56" s="38">
        <v>11184</v>
      </c>
      <c r="J56" s="38">
        <v>0</v>
      </c>
      <c r="K56" s="38">
        <v>13696</v>
      </c>
      <c r="L56" s="38">
        <v>57511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1</v>
      </c>
      <c r="U56" s="38">
        <v>0</v>
      </c>
      <c r="V56" s="39">
        <v>0</v>
      </c>
      <c r="W56" s="40"/>
      <c r="X56" s="40">
        <v>63711</v>
      </c>
      <c r="Y56" s="41">
        <f t="shared" ref="Y56:Y66" si="4">SUM(C56:X56)</f>
        <v>724568.47399999993</v>
      </c>
    </row>
    <row r="57" spans="1:25" ht="6.75" customHeight="1" x14ac:dyDescent="0.35">
      <c r="A57" s="69"/>
      <c r="B57" s="42" t="s">
        <v>27</v>
      </c>
      <c r="C57" s="43">
        <v>13402</v>
      </c>
      <c r="D57" s="44">
        <v>23880</v>
      </c>
      <c r="E57" s="44">
        <v>0</v>
      </c>
      <c r="F57" s="44">
        <v>475899.38699999999</v>
      </c>
      <c r="G57" s="44">
        <v>12934</v>
      </c>
      <c r="H57" s="44">
        <v>115215</v>
      </c>
      <c r="I57" s="44">
        <v>10070</v>
      </c>
      <c r="J57" s="44">
        <v>0</v>
      </c>
      <c r="K57" s="44">
        <v>11997</v>
      </c>
      <c r="L57" s="44">
        <v>56757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658.45600000000013</v>
      </c>
      <c r="U57" s="44">
        <v>0</v>
      </c>
      <c r="V57" s="45">
        <v>0</v>
      </c>
      <c r="W57" s="46"/>
      <c r="X57" s="46">
        <v>0</v>
      </c>
      <c r="Y57" s="47">
        <f t="shared" si="4"/>
        <v>720812.84299999999</v>
      </c>
    </row>
    <row r="58" spans="1:25" ht="6.75" customHeight="1" x14ac:dyDescent="0.35">
      <c r="A58" s="69"/>
      <c r="B58" s="42" t="s">
        <v>28</v>
      </c>
      <c r="C58" s="43">
        <v>20289</v>
      </c>
      <c r="D58" s="44">
        <v>26357</v>
      </c>
      <c r="E58" s="44">
        <v>0</v>
      </c>
      <c r="F58" s="44">
        <v>599644.64400000009</v>
      </c>
      <c r="G58" s="44">
        <v>7143</v>
      </c>
      <c r="H58" s="44">
        <v>127459</v>
      </c>
      <c r="I58" s="44">
        <v>11616</v>
      </c>
      <c r="J58" s="44">
        <v>0</v>
      </c>
      <c r="K58" s="44">
        <v>11764</v>
      </c>
      <c r="L58" s="44">
        <v>52283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772</v>
      </c>
      <c r="T58" s="44">
        <v>0</v>
      </c>
      <c r="U58" s="44">
        <v>0</v>
      </c>
      <c r="V58" s="45">
        <v>0</v>
      </c>
      <c r="W58" s="46"/>
      <c r="X58" s="46">
        <v>87873</v>
      </c>
      <c r="Y58" s="47">
        <f t="shared" si="4"/>
        <v>945200.64400000009</v>
      </c>
    </row>
    <row r="59" spans="1:25" ht="6.75" customHeight="1" x14ac:dyDescent="0.35">
      <c r="A59" s="69"/>
      <c r="B59" s="48" t="s">
        <v>2</v>
      </c>
      <c r="C59" s="43">
        <v>31712</v>
      </c>
      <c r="D59" s="44">
        <v>28076</v>
      </c>
      <c r="E59" s="44">
        <v>375882</v>
      </c>
      <c r="F59" s="44">
        <v>773334</v>
      </c>
      <c r="G59" s="44">
        <v>13525</v>
      </c>
      <c r="H59" s="44">
        <v>147717</v>
      </c>
      <c r="I59" s="44">
        <v>10769</v>
      </c>
      <c r="J59" s="44">
        <v>0</v>
      </c>
      <c r="K59" s="44">
        <v>9759</v>
      </c>
      <c r="L59" s="44">
        <v>63541</v>
      </c>
      <c r="M59" s="44">
        <v>0</v>
      </c>
      <c r="N59" s="44">
        <v>0</v>
      </c>
      <c r="O59" s="44">
        <v>10444</v>
      </c>
      <c r="P59" s="44">
        <v>0</v>
      </c>
      <c r="Q59" s="44">
        <v>0</v>
      </c>
      <c r="R59" s="44">
        <v>0</v>
      </c>
      <c r="S59" s="44">
        <v>521</v>
      </c>
      <c r="T59" s="44">
        <v>42</v>
      </c>
      <c r="U59" s="44">
        <v>0</v>
      </c>
      <c r="V59" s="45">
        <v>0</v>
      </c>
      <c r="W59" s="46"/>
      <c r="X59" s="46">
        <v>26119</v>
      </c>
      <c r="Y59" s="47">
        <f t="shared" si="4"/>
        <v>1491441</v>
      </c>
    </row>
    <row r="60" spans="1:25" ht="6.75" customHeight="1" x14ac:dyDescent="0.35">
      <c r="A60" s="69"/>
      <c r="B60" s="42" t="s">
        <v>29</v>
      </c>
      <c r="C60" s="43">
        <v>53324</v>
      </c>
      <c r="D60" s="44">
        <v>33491</v>
      </c>
      <c r="E60" s="44">
        <v>453022</v>
      </c>
      <c r="F60" s="44">
        <v>972378.03200000001</v>
      </c>
      <c r="G60" s="44">
        <v>77592</v>
      </c>
      <c r="H60" s="44">
        <v>177775</v>
      </c>
      <c r="I60" s="44">
        <v>13890</v>
      </c>
      <c r="J60" s="44">
        <v>0</v>
      </c>
      <c r="K60" s="44">
        <v>14460</v>
      </c>
      <c r="L60" s="44">
        <v>90601</v>
      </c>
      <c r="M60" s="44">
        <v>0</v>
      </c>
      <c r="N60" s="44">
        <v>0</v>
      </c>
      <c r="O60" s="44">
        <v>39506</v>
      </c>
      <c r="P60" s="44">
        <v>0</v>
      </c>
      <c r="Q60" s="44">
        <v>0</v>
      </c>
      <c r="R60" s="44">
        <v>0</v>
      </c>
      <c r="S60" s="44">
        <v>2749</v>
      </c>
      <c r="T60" s="44">
        <v>0</v>
      </c>
      <c r="U60" s="44">
        <v>0</v>
      </c>
      <c r="V60" s="45">
        <v>0</v>
      </c>
      <c r="W60" s="46"/>
      <c r="X60" s="46">
        <v>0</v>
      </c>
      <c r="Y60" s="47">
        <f t="shared" si="4"/>
        <v>1928788.0320000001</v>
      </c>
    </row>
    <row r="61" spans="1:25" ht="6.75" customHeight="1" x14ac:dyDescent="0.35">
      <c r="A61" s="69"/>
      <c r="B61" s="42" t="s">
        <v>30</v>
      </c>
      <c r="C61" s="43">
        <v>58335</v>
      </c>
      <c r="D61" s="44">
        <v>37172</v>
      </c>
      <c r="E61" s="44">
        <v>588080</v>
      </c>
      <c r="F61" s="44">
        <v>1147050</v>
      </c>
      <c r="G61" s="44">
        <v>90650</v>
      </c>
      <c r="H61" s="44">
        <v>210307</v>
      </c>
      <c r="I61" s="44">
        <v>15768</v>
      </c>
      <c r="J61" s="44">
        <v>0</v>
      </c>
      <c r="K61" s="44">
        <v>15241</v>
      </c>
      <c r="L61" s="44">
        <v>87685</v>
      </c>
      <c r="M61" s="44">
        <v>0</v>
      </c>
      <c r="N61" s="44">
        <v>0</v>
      </c>
      <c r="O61" s="44">
        <v>71614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581.79999999999927</v>
      </c>
      <c r="V61" s="45">
        <v>0</v>
      </c>
      <c r="W61" s="46"/>
      <c r="X61" s="46">
        <v>0</v>
      </c>
      <c r="Y61" s="47">
        <f t="shared" si="4"/>
        <v>2322483.7999999998</v>
      </c>
    </row>
    <row r="62" spans="1:25" ht="6.75" customHeight="1" x14ac:dyDescent="0.35">
      <c r="A62" s="69"/>
      <c r="B62" s="42" t="s">
        <v>31</v>
      </c>
      <c r="C62" s="43">
        <v>60239</v>
      </c>
      <c r="D62" s="44">
        <v>33741</v>
      </c>
      <c r="E62" s="44">
        <v>434585</v>
      </c>
      <c r="F62" s="44">
        <v>1332659</v>
      </c>
      <c r="G62" s="44">
        <v>105698</v>
      </c>
      <c r="H62" s="44">
        <v>253310</v>
      </c>
      <c r="I62" s="44">
        <v>18663</v>
      </c>
      <c r="J62" s="44">
        <v>13434.149999999907</v>
      </c>
      <c r="K62" s="44">
        <v>14937</v>
      </c>
      <c r="L62" s="44">
        <v>102911</v>
      </c>
      <c r="M62" s="44">
        <v>0</v>
      </c>
      <c r="N62" s="44">
        <v>0</v>
      </c>
      <c r="O62" s="44">
        <v>108400</v>
      </c>
      <c r="P62" s="44">
        <v>0</v>
      </c>
      <c r="Q62" s="44">
        <v>0</v>
      </c>
      <c r="R62" s="44">
        <v>0</v>
      </c>
      <c r="S62" s="44">
        <v>3304</v>
      </c>
      <c r="T62" s="44">
        <v>929</v>
      </c>
      <c r="U62" s="44">
        <v>775.19999999999993</v>
      </c>
      <c r="V62" s="45">
        <v>3374.9000000000005</v>
      </c>
      <c r="W62" s="46"/>
      <c r="X62" s="46">
        <v>0</v>
      </c>
      <c r="Y62" s="47">
        <f t="shared" si="4"/>
        <v>2486960.25</v>
      </c>
    </row>
    <row r="63" spans="1:25" ht="6.75" customHeight="1" x14ac:dyDescent="0.35">
      <c r="A63" s="69"/>
      <c r="B63" s="42" t="s">
        <v>32</v>
      </c>
      <c r="C63" s="43">
        <v>59045</v>
      </c>
      <c r="D63" s="44">
        <v>32088</v>
      </c>
      <c r="E63" s="44">
        <v>289921</v>
      </c>
      <c r="F63" s="44">
        <v>1377808.4739999999</v>
      </c>
      <c r="G63" s="44">
        <v>111083</v>
      </c>
      <c r="H63" s="44">
        <v>260900</v>
      </c>
      <c r="I63" s="44">
        <v>18645</v>
      </c>
      <c r="J63" s="44">
        <v>33970.850000000093</v>
      </c>
      <c r="K63" s="44">
        <v>13905</v>
      </c>
      <c r="L63" s="44">
        <v>94014</v>
      </c>
      <c r="M63" s="44">
        <v>0</v>
      </c>
      <c r="N63" s="44">
        <v>0</v>
      </c>
      <c r="O63" s="44">
        <v>131101</v>
      </c>
      <c r="P63" s="44">
        <v>0</v>
      </c>
      <c r="Q63" s="44">
        <v>0</v>
      </c>
      <c r="R63" s="44">
        <v>0</v>
      </c>
      <c r="S63" s="44">
        <v>5067</v>
      </c>
      <c r="T63" s="44">
        <v>0</v>
      </c>
      <c r="U63" s="44">
        <v>3503.3000000000011</v>
      </c>
      <c r="V63" s="45">
        <v>7517.9</v>
      </c>
      <c r="W63" s="46"/>
      <c r="X63" s="46">
        <v>0</v>
      </c>
      <c r="Y63" s="47">
        <f t="shared" si="4"/>
        <v>2438569.5239999997</v>
      </c>
    </row>
    <row r="64" spans="1:25" ht="6.75" customHeight="1" x14ac:dyDescent="0.35">
      <c r="A64" s="69"/>
      <c r="B64" s="42" t="s">
        <v>33</v>
      </c>
      <c r="C64" s="43">
        <v>49156</v>
      </c>
      <c r="D64" s="44">
        <v>29863</v>
      </c>
      <c r="E64" s="44">
        <v>385690</v>
      </c>
      <c r="F64" s="44">
        <v>1129255</v>
      </c>
      <c r="G64" s="44">
        <v>99431</v>
      </c>
      <c r="H64" s="44">
        <v>221072</v>
      </c>
      <c r="I64" s="44">
        <v>14953</v>
      </c>
      <c r="J64" s="44">
        <v>18338</v>
      </c>
      <c r="K64" s="44">
        <v>13526</v>
      </c>
      <c r="L64" s="44">
        <v>77020</v>
      </c>
      <c r="M64" s="44">
        <v>0</v>
      </c>
      <c r="N64" s="44">
        <v>0</v>
      </c>
      <c r="O64" s="44">
        <v>97582</v>
      </c>
      <c r="P64" s="44">
        <v>0</v>
      </c>
      <c r="Q64" s="44">
        <v>0</v>
      </c>
      <c r="R64" s="44">
        <v>0</v>
      </c>
      <c r="S64" s="44">
        <v>4429</v>
      </c>
      <c r="T64" s="44">
        <v>1555</v>
      </c>
      <c r="U64" s="44">
        <v>1889.8999999999994</v>
      </c>
      <c r="V64" s="45">
        <v>5899.7999999999993</v>
      </c>
      <c r="W64" s="46"/>
      <c r="X64" s="46">
        <v>0</v>
      </c>
      <c r="Y64" s="47">
        <f t="shared" si="4"/>
        <v>2149659.6999999997</v>
      </c>
    </row>
    <row r="65" spans="1:25" ht="6.75" customHeight="1" x14ac:dyDescent="0.35">
      <c r="A65" s="69"/>
      <c r="B65" s="48" t="s">
        <v>3</v>
      </c>
      <c r="C65" s="43">
        <v>42127</v>
      </c>
      <c r="D65" s="44">
        <v>31496</v>
      </c>
      <c r="E65" s="44">
        <v>640199</v>
      </c>
      <c r="F65" s="44">
        <v>863495</v>
      </c>
      <c r="G65" s="44">
        <v>90968</v>
      </c>
      <c r="H65" s="44">
        <v>187026</v>
      </c>
      <c r="I65" s="44">
        <v>15970</v>
      </c>
      <c r="J65" s="44">
        <v>279</v>
      </c>
      <c r="K65" s="44">
        <v>14067</v>
      </c>
      <c r="L65" s="44">
        <v>70395</v>
      </c>
      <c r="M65" s="44">
        <v>0</v>
      </c>
      <c r="N65" s="44">
        <v>0</v>
      </c>
      <c r="O65" s="44">
        <v>56219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143.69999999999982</v>
      </c>
      <c r="V65" s="45">
        <v>2552.6999999999994</v>
      </c>
      <c r="W65" s="46"/>
      <c r="X65" s="46">
        <v>15488</v>
      </c>
      <c r="Y65" s="47">
        <f t="shared" si="4"/>
        <v>2030425.4</v>
      </c>
    </row>
    <row r="66" spans="1:25" ht="6.75" customHeight="1" x14ac:dyDescent="0.35">
      <c r="A66" s="69"/>
      <c r="B66" s="42" t="s">
        <v>34</v>
      </c>
      <c r="C66" s="43">
        <v>21637</v>
      </c>
      <c r="D66" s="44">
        <v>32448</v>
      </c>
      <c r="E66" s="44">
        <v>690699</v>
      </c>
      <c r="F66" s="44">
        <v>520523</v>
      </c>
      <c r="G66" s="44">
        <v>46640</v>
      </c>
      <c r="H66" s="44">
        <v>133190</v>
      </c>
      <c r="I66" s="44">
        <v>15610</v>
      </c>
      <c r="J66" s="44">
        <v>210</v>
      </c>
      <c r="K66" s="44">
        <v>14127</v>
      </c>
      <c r="L66" s="44">
        <v>63376</v>
      </c>
      <c r="M66" s="44">
        <v>0</v>
      </c>
      <c r="N66" s="44">
        <v>0</v>
      </c>
      <c r="O66" s="44">
        <v>9607</v>
      </c>
      <c r="P66" s="44">
        <v>0</v>
      </c>
      <c r="Q66" s="44">
        <v>0</v>
      </c>
      <c r="R66" s="44">
        <v>0</v>
      </c>
      <c r="S66" s="44">
        <v>318</v>
      </c>
      <c r="T66" s="44">
        <v>1533</v>
      </c>
      <c r="U66" s="44">
        <v>0</v>
      </c>
      <c r="V66" s="45">
        <v>215.00000000000091</v>
      </c>
      <c r="W66" s="46"/>
      <c r="X66" s="46">
        <v>338070</v>
      </c>
      <c r="Y66" s="47">
        <f t="shared" si="4"/>
        <v>1888203</v>
      </c>
    </row>
    <row r="67" spans="1:25" ht="6.75" customHeight="1" x14ac:dyDescent="0.35">
      <c r="A67" s="69"/>
      <c r="B67" s="42" t="s">
        <v>35</v>
      </c>
      <c r="C67" s="43">
        <v>16985</v>
      </c>
      <c r="D67" s="44">
        <v>29476</v>
      </c>
      <c r="E67" s="44">
        <v>877303</v>
      </c>
      <c r="F67" s="44">
        <v>467460</v>
      </c>
      <c r="G67" s="44">
        <v>40343</v>
      </c>
      <c r="H67" s="44">
        <v>111720</v>
      </c>
      <c r="I67" s="44">
        <v>15949</v>
      </c>
      <c r="J67" s="44">
        <v>2399</v>
      </c>
      <c r="K67" s="44">
        <v>14277</v>
      </c>
      <c r="L67" s="44">
        <v>74240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4073</v>
      </c>
      <c r="U67" s="44">
        <v>0</v>
      </c>
      <c r="V67" s="45">
        <v>34</v>
      </c>
      <c r="W67" s="46"/>
      <c r="X67" s="46">
        <v>782775</v>
      </c>
      <c r="Y67" s="47">
        <f>SUM(C67:X67)</f>
        <v>2437034</v>
      </c>
    </row>
    <row r="68" spans="1:25" s="55" customFormat="1" ht="6.75" customHeight="1" thickBot="1" x14ac:dyDescent="0.4">
      <c r="A68" s="70"/>
      <c r="B68" s="49" t="s">
        <v>4</v>
      </c>
      <c r="C68" s="50">
        <v>439287</v>
      </c>
      <c r="D68" s="51">
        <v>363992</v>
      </c>
      <c r="E68" s="51">
        <v>4735381</v>
      </c>
      <c r="F68" s="51">
        <v>10060402.747</v>
      </c>
      <c r="G68" s="51">
        <v>730021.26399999997</v>
      </c>
      <c r="H68" s="51">
        <v>2050306</v>
      </c>
      <c r="I68" s="51">
        <v>173087</v>
      </c>
      <c r="J68" s="51">
        <v>68631</v>
      </c>
      <c r="K68" s="51">
        <v>161756</v>
      </c>
      <c r="L68" s="51">
        <v>890334</v>
      </c>
      <c r="M68" s="51">
        <v>0</v>
      </c>
      <c r="N68" s="51">
        <v>0</v>
      </c>
      <c r="O68" s="51">
        <v>524473</v>
      </c>
      <c r="P68" s="51">
        <v>0</v>
      </c>
      <c r="Q68" s="51">
        <v>0</v>
      </c>
      <c r="R68" s="51">
        <v>0</v>
      </c>
      <c r="S68" s="51">
        <v>17160</v>
      </c>
      <c r="T68" s="51">
        <v>8791.4560000000001</v>
      </c>
      <c r="U68" s="51">
        <v>6893.9</v>
      </c>
      <c r="V68" s="52">
        <v>19594.3</v>
      </c>
      <c r="W68" s="53"/>
      <c r="X68" s="53">
        <v>1314036</v>
      </c>
      <c r="Y68" s="54">
        <f>SUM(C68:X68)</f>
        <v>21564146.666999999</v>
      </c>
    </row>
    <row r="69" spans="1:25" ht="6.75" customHeight="1" x14ac:dyDescent="0.35">
      <c r="A69" s="68">
        <v>2023</v>
      </c>
      <c r="B69" s="36" t="s">
        <v>26</v>
      </c>
      <c r="C69" s="37">
        <v>17078</v>
      </c>
      <c r="D69" s="38">
        <v>28353</v>
      </c>
      <c r="E69" s="38">
        <v>493791</v>
      </c>
      <c r="F69" s="38">
        <v>450333</v>
      </c>
      <c r="G69" s="38">
        <v>38428</v>
      </c>
      <c r="H69" s="38">
        <v>113204</v>
      </c>
      <c r="I69" s="38">
        <v>14837</v>
      </c>
      <c r="J69" s="38">
        <v>0</v>
      </c>
      <c r="K69" s="38">
        <v>13820</v>
      </c>
      <c r="L69" s="38">
        <v>71934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1803</v>
      </c>
      <c r="T69" s="38">
        <v>0</v>
      </c>
      <c r="U69" s="38">
        <v>0</v>
      </c>
      <c r="V69" s="39">
        <v>0</v>
      </c>
      <c r="W69" s="40"/>
      <c r="X69" s="40">
        <v>273978</v>
      </c>
      <c r="Y69" s="41">
        <f t="shared" ref="Y69:Y79" si="5">SUM(C69:X69)</f>
        <v>1517559</v>
      </c>
    </row>
    <row r="70" spans="1:25" ht="6.75" customHeight="1" x14ac:dyDescent="0.35">
      <c r="A70" s="69"/>
      <c r="B70" s="42" t="s">
        <v>27</v>
      </c>
      <c r="C70" s="43">
        <v>17095</v>
      </c>
      <c r="D70" s="44">
        <v>21948</v>
      </c>
      <c r="E70" s="44">
        <v>340464</v>
      </c>
      <c r="F70" s="44">
        <v>415842</v>
      </c>
      <c r="G70" s="44">
        <v>36889</v>
      </c>
      <c r="H70" s="44">
        <v>95698</v>
      </c>
      <c r="I70" s="44">
        <v>13834</v>
      </c>
      <c r="J70" s="44">
        <v>0</v>
      </c>
      <c r="K70" s="44">
        <v>10339</v>
      </c>
      <c r="L70" s="44">
        <v>58339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610</v>
      </c>
      <c r="T70" s="44">
        <v>630</v>
      </c>
      <c r="U70" s="44">
        <v>0</v>
      </c>
      <c r="V70" s="45">
        <v>0</v>
      </c>
      <c r="W70" s="46"/>
      <c r="X70" s="46">
        <v>1286388</v>
      </c>
      <c r="Y70" s="47">
        <f t="shared" si="5"/>
        <v>2298076</v>
      </c>
    </row>
    <row r="71" spans="1:25" ht="6.75" customHeight="1" x14ac:dyDescent="0.35">
      <c r="A71" s="69"/>
      <c r="B71" s="42" t="s">
        <v>28</v>
      </c>
      <c r="C71" s="43">
        <v>30809</v>
      </c>
      <c r="D71" s="44">
        <v>27014</v>
      </c>
      <c r="E71" s="44">
        <v>1726</v>
      </c>
      <c r="F71" s="44">
        <v>567612</v>
      </c>
      <c r="G71" s="44">
        <v>50066</v>
      </c>
      <c r="H71" s="44">
        <v>119595</v>
      </c>
      <c r="I71" s="44">
        <v>10981</v>
      </c>
      <c r="J71" s="44">
        <v>0</v>
      </c>
      <c r="K71" s="44">
        <v>20671</v>
      </c>
      <c r="L71" s="44">
        <v>64425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1625</v>
      </c>
      <c r="T71" s="44">
        <v>0</v>
      </c>
      <c r="U71" s="44">
        <v>0</v>
      </c>
      <c r="V71" s="45">
        <v>0</v>
      </c>
      <c r="W71" s="46"/>
      <c r="X71" s="46">
        <v>1413677</v>
      </c>
      <c r="Y71" s="47">
        <f t="shared" si="5"/>
        <v>2308201</v>
      </c>
    </row>
    <row r="72" spans="1:25" ht="6.75" customHeight="1" x14ac:dyDescent="0.35">
      <c r="A72" s="69"/>
      <c r="B72" s="48" t="s">
        <v>2</v>
      </c>
      <c r="C72" s="43">
        <v>24380</v>
      </c>
      <c r="D72" s="44">
        <v>30412</v>
      </c>
      <c r="E72" s="44">
        <v>0</v>
      </c>
      <c r="F72" s="44">
        <v>830855</v>
      </c>
      <c r="G72" s="44">
        <v>66166</v>
      </c>
      <c r="H72" s="44">
        <v>161120</v>
      </c>
      <c r="I72" s="44">
        <v>9773</v>
      </c>
      <c r="J72" s="44">
        <v>0</v>
      </c>
      <c r="K72" s="44">
        <v>12323</v>
      </c>
      <c r="L72" s="44">
        <v>73421</v>
      </c>
      <c r="M72" s="44">
        <v>0</v>
      </c>
      <c r="N72" s="44">
        <v>0</v>
      </c>
      <c r="O72" s="44">
        <v>20757</v>
      </c>
      <c r="P72" s="44">
        <v>0</v>
      </c>
      <c r="Q72" s="44">
        <v>0</v>
      </c>
      <c r="R72" s="44">
        <v>0</v>
      </c>
      <c r="S72" s="44">
        <v>1749</v>
      </c>
      <c r="T72" s="44">
        <v>3360</v>
      </c>
      <c r="U72" s="44">
        <v>0</v>
      </c>
      <c r="V72" s="45">
        <v>0</v>
      </c>
      <c r="W72" s="46"/>
      <c r="X72" s="46">
        <v>252257</v>
      </c>
      <c r="Y72" s="47">
        <f t="shared" si="5"/>
        <v>1486573</v>
      </c>
    </row>
    <row r="73" spans="1:25" ht="6.75" customHeight="1" x14ac:dyDescent="0.35">
      <c r="A73" s="69"/>
      <c r="B73" s="42" t="s">
        <v>29</v>
      </c>
      <c r="C73" s="43">
        <v>24069</v>
      </c>
      <c r="D73" s="44">
        <v>30479</v>
      </c>
      <c r="E73" s="44">
        <v>357640</v>
      </c>
      <c r="F73" s="44">
        <v>972275.3</v>
      </c>
      <c r="G73" s="44">
        <v>74426</v>
      </c>
      <c r="H73" s="44">
        <v>179646</v>
      </c>
      <c r="I73" s="44">
        <v>12790</v>
      </c>
      <c r="J73" s="44">
        <v>44</v>
      </c>
      <c r="K73" s="44">
        <v>10820</v>
      </c>
      <c r="L73" s="44">
        <v>69345</v>
      </c>
      <c r="M73" s="44">
        <v>0</v>
      </c>
      <c r="N73" s="44">
        <v>0</v>
      </c>
      <c r="O73" s="44">
        <v>41018</v>
      </c>
      <c r="P73" s="44">
        <v>0</v>
      </c>
      <c r="Q73" s="44">
        <v>0</v>
      </c>
      <c r="R73" s="44">
        <v>0</v>
      </c>
      <c r="S73" s="44">
        <v>0</v>
      </c>
      <c r="T73" s="44">
        <v>1039</v>
      </c>
      <c r="U73" s="44">
        <v>0</v>
      </c>
      <c r="V73" s="45">
        <v>0</v>
      </c>
      <c r="W73" s="46"/>
      <c r="X73" s="46">
        <v>37416</v>
      </c>
      <c r="Y73" s="47">
        <f t="shared" si="5"/>
        <v>1811007.3</v>
      </c>
    </row>
    <row r="74" spans="1:25" ht="6.75" customHeight="1" x14ac:dyDescent="0.35">
      <c r="A74" s="69"/>
      <c r="B74" s="42" t="s">
        <v>30</v>
      </c>
      <c r="C74" s="43">
        <v>28875</v>
      </c>
      <c r="D74" s="44">
        <v>31036</v>
      </c>
      <c r="E74" s="44">
        <v>458384</v>
      </c>
      <c r="F74" s="44">
        <v>1059381.1000000001</v>
      </c>
      <c r="G74" s="44">
        <v>83951</v>
      </c>
      <c r="H74" s="44">
        <v>197138</v>
      </c>
      <c r="I74" s="44">
        <v>14376</v>
      </c>
      <c r="J74" s="44">
        <v>0</v>
      </c>
      <c r="K74" s="44">
        <v>12526</v>
      </c>
      <c r="L74" s="44">
        <v>77855</v>
      </c>
      <c r="M74" s="44">
        <v>0</v>
      </c>
      <c r="N74" s="44">
        <v>0</v>
      </c>
      <c r="O74" s="44">
        <v>71609</v>
      </c>
      <c r="P74" s="44">
        <v>0</v>
      </c>
      <c r="Q74" s="44">
        <v>0</v>
      </c>
      <c r="R74" s="44">
        <v>0</v>
      </c>
      <c r="S74" s="44">
        <v>827</v>
      </c>
      <c r="T74" s="44">
        <v>0</v>
      </c>
      <c r="U74" s="44">
        <v>316.5</v>
      </c>
      <c r="V74" s="45">
        <v>0</v>
      </c>
      <c r="W74" s="46"/>
      <c r="X74" s="46">
        <v>0</v>
      </c>
      <c r="Y74" s="47">
        <f t="shared" si="5"/>
        <v>2036274.6</v>
      </c>
    </row>
    <row r="75" spans="1:25" ht="6.75" customHeight="1" x14ac:dyDescent="0.35">
      <c r="A75" s="69"/>
      <c r="B75" s="42" t="s">
        <v>31</v>
      </c>
      <c r="C75" s="43">
        <v>39494</v>
      </c>
      <c r="D75" s="44">
        <v>34067</v>
      </c>
      <c r="E75" s="44">
        <v>752614</v>
      </c>
      <c r="F75" s="44">
        <v>1290770</v>
      </c>
      <c r="G75" s="44">
        <v>96861</v>
      </c>
      <c r="H75" s="44">
        <v>243811</v>
      </c>
      <c r="I75" s="44">
        <v>15847</v>
      </c>
      <c r="J75" s="44">
        <v>20746</v>
      </c>
      <c r="K75" s="44">
        <v>9417</v>
      </c>
      <c r="L75" s="44">
        <v>103605</v>
      </c>
      <c r="M75" s="44">
        <v>0</v>
      </c>
      <c r="N75" s="44">
        <v>0</v>
      </c>
      <c r="O75" s="44">
        <v>108219</v>
      </c>
      <c r="P75" s="44">
        <v>0</v>
      </c>
      <c r="Q75" s="44">
        <v>0</v>
      </c>
      <c r="R75" s="44">
        <v>0</v>
      </c>
      <c r="S75" s="44">
        <v>569</v>
      </c>
      <c r="T75" s="44">
        <v>1215</v>
      </c>
      <c r="U75" s="44">
        <v>2088.6000000000013</v>
      </c>
      <c r="V75" s="45">
        <v>5552.1000000000013</v>
      </c>
      <c r="W75" s="46"/>
      <c r="X75" s="46">
        <v>0</v>
      </c>
      <c r="Y75" s="47">
        <f t="shared" si="5"/>
        <v>2724875.7</v>
      </c>
    </row>
    <row r="76" spans="1:25" ht="6.75" customHeight="1" x14ac:dyDescent="0.35">
      <c r="A76" s="69"/>
      <c r="B76" s="42" t="s">
        <v>32</v>
      </c>
      <c r="C76" s="43">
        <v>85921</v>
      </c>
      <c r="D76" s="44">
        <v>31034</v>
      </c>
      <c r="E76" s="44">
        <v>590765</v>
      </c>
      <c r="F76" s="44">
        <v>1279247.5</v>
      </c>
      <c r="G76" s="44">
        <v>98196</v>
      </c>
      <c r="H76" s="44">
        <v>249231</v>
      </c>
      <c r="I76" s="44">
        <v>14445</v>
      </c>
      <c r="J76" s="44">
        <v>20222</v>
      </c>
      <c r="K76" s="44">
        <v>7488</v>
      </c>
      <c r="L76" s="44">
        <v>83659</v>
      </c>
      <c r="M76" s="44">
        <v>0</v>
      </c>
      <c r="N76" s="44">
        <v>0</v>
      </c>
      <c r="O76" s="44">
        <v>120975</v>
      </c>
      <c r="P76" s="44">
        <v>0</v>
      </c>
      <c r="Q76" s="44">
        <v>0</v>
      </c>
      <c r="R76" s="44">
        <v>0</v>
      </c>
      <c r="S76" s="44">
        <v>2970</v>
      </c>
      <c r="T76" s="44">
        <v>6520</v>
      </c>
      <c r="U76" s="44">
        <v>3602.5000000000009</v>
      </c>
      <c r="V76" s="45">
        <v>1870.9999999999989</v>
      </c>
      <c r="W76" s="46"/>
      <c r="X76" s="46">
        <v>6175</v>
      </c>
      <c r="Y76" s="47">
        <f t="shared" si="5"/>
        <v>2602322</v>
      </c>
    </row>
    <row r="77" spans="1:25" ht="6.75" customHeight="1" x14ac:dyDescent="0.35">
      <c r="A77" s="69"/>
      <c r="B77" s="42" t="s">
        <v>33</v>
      </c>
      <c r="C77" s="43">
        <v>102332</v>
      </c>
      <c r="D77" s="44">
        <v>30486</v>
      </c>
      <c r="E77" s="44">
        <v>407359</v>
      </c>
      <c r="F77" s="44">
        <v>1000894.5</v>
      </c>
      <c r="G77" s="44">
        <v>85461</v>
      </c>
      <c r="H77" s="44">
        <v>188969</v>
      </c>
      <c r="I77" s="44">
        <v>12528</v>
      </c>
      <c r="J77" s="44">
        <v>19994</v>
      </c>
      <c r="K77" s="44">
        <v>9566</v>
      </c>
      <c r="L77" s="44">
        <v>66177</v>
      </c>
      <c r="M77" s="44">
        <v>0</v>
      </c>
      <c r="N77" s="44">
        <v>0</v>
      </c>
      <c r="O77" s="44">
        <v>81551</v>
      </c>
      <c r="P77" s="44">
        <v>0</v>
      </c>
      <c r="Q77" s="44">
        <v>0</v>
      </c>
      <c r="R77" s="44">
        <v>0</v>
      </c>
      <c r="S77" s="44">
        <v>3473</v>
      </c>
      <c r="T77" s="44">
        <v>0</v>
      </c>
      <c r="U77" s="44">
        <v>940</v>
      </c>
      <c r="V77" s="45">
        <v>0</v>
      </c>
      <c r="W77" s="46"/>
      <c r="X77" s="46">
        <v>38361</v>
      </c>
      <c r="Y77" s="47">
        <f t="shared" si="5"/>
        <v>2048091.5</v>
      </c>
    </row>
    <row r="78" spans="1:25" ht="6.75" customHeight="1" x14ac:dyDescent="0.35">
      <c r="A78" s="69"/>
      <c r="B78" s="48" t="s">
        <v>3</v>
      </c>
      <c r="C78" s="43">
        <v>53934</v>
      </c>
      <c r="D78" s="44">
        <v>30031</v>
      </c>
      <c r="E78" s="44">
        <v>354917</v>
      </c>
      <c r="F78" s="44">
        <v>894407.82</v>
      </c>
      <c r="G78" s="44">
        <v>78071</v>
      </c>
      <c r="H78" s="44">
        <v>173347</v>
      </c>
      <c r="I78" s="44">
        <v>13314</v>
      </c>
      <c r="J78" s="44">
        <v>329</v>
      </c>
      <c r="K78" s="44">
        <v>6042</v>
      </c>
      <c r="L78" s="44">
        <v>63994</v>
      </c>
      <c r="M78" s="44">
        <v>0</v>
      </c>
      <c r="N78" s="44">
        <v>0</v>
      </c>
      <c r="O78" s="44">
        <v>56704</v>
      </c>
      <c r="P78" s="44">
        <v>0</v>
      </c>
      <c r="Q78" s="44">
        <v>0</v>
      </c>
      <c r="R78" s="44">
        <v>0</v>
      </c>
      <c r="S78" s="44">
        <v>2730</v>
      </c>
      <c r="T78" s="44">
        <v>0</v>
      </c>
      <c r="U78" s="44">
        <v>0</v>
      </c>
      <c r="V78" s="45">
        <v>0</v>
      </c>
      <c r="W78" s="46"/>
      <c r="X78" s="46">
        <v>35083</v>
      </c>
      <c r="Y78" s="47">
        <f t="shared" si="5"/>
        <v>1762903.8199999998</v>
      </c>
    </row>
    <row r="79" spans="1:25" ht="6.75" customHeight="1" x14ac:dyDescent="0.35">
      <c r="A79" s="69"/>
      <c r="B79" s="42" t="s">
        <v>34</v>
      </c>
      <c r="C79" s="43">
        <v>16434</v>
      </c>
      <c r="D79" s="44">
        <v>27608</v>
      </c>
      <c r="E79" s="44">
        <v>243040</v>
      </c>
      <c r="F79" s="44">
        <v>594720.46900000004</v>
      </c>
      <c r="G79" s="44">
        <v>28460</v>
      </c>
      <c r="H79" s="44">
        <v>128621</v>
      </c>
      <c r="I79" s="44">
        <v>13129</v>
      </c>
      <c r="J79" s="44">
        <v>4048</v>
      </c>
      <c r="K79" s="44">
        <v>6069</v>
      </c>
      <c r="L79" s="44">
        <v>57859</v>
      </c>
      <c r="M79" s="44">
        <v>0</v>
      </c>
      <c r="N79" s="44">
        <v>0</v>
      </c>
      <c r="O79" s="44">
        <v>16192</v>
      </c>
      <c r="P79" s="44">
        <v>0</v>
      </c>
      <c r="Q79" s="44">
        <v>0</v>
      </c>
      <c r="R79" s="44">
        <v>0</v>
      </c>
      <c r="S79" s="44">
        <v>7249</v>
      </c>
      <c r="T79" s="44">
        <v>1626</v>
      </c>
      <c r="U79" s="44">
        <v>0</v>
      </c>
      <c r="V79" s="45">
        <v>0</v>
      </c>
      <c r="W79" s="46"/>
      <c r="X79" s="46">
        <v>23769</v>
      </c>
      <c r="Y79" s="47">
        <f t="shared" si="5"/>
        <v>1168824.469</v>
      </c>
    </row>
    <row r="80" spans="1:25" ht="6.75" customHeight="1" x14ac:dyDescent="0.35">
      <c r="A80" s="69"/>
      <c r="B80" s="42" t="s">
        <v>35</v>
      </c>
      <c r="C80" s="43">
        <v>7842</v>
      </c>
      <c r="D80" s="44">
        <v>27593</v>
      </c>
      <c r="E80" s="44">
        <v>38241</v>
      </c>
      <c r="F80" s="44">
        <v>549520.17799999996</v>
      </c>
      <c r="G80" s="44">
        <v>27185</v>
      </c>
      <c r="H80" s="44">
        <v>125367</v>
      </c>
      <c r="I80" s="44">
        <v>14923</v>
      </c>
      <c r="J80" s="44">
        <v>12016</v>
      </c>
      <c r="K80" s="44">
        <v>7060</v>
      </c>
      <c r="L80" s="44">
        <v>61472</v>
      </c>
      <c r="M80" s="44">
        <v>0</v>
      </c>
      <c r="N80" s="44">
        <v>0</v>
      </c>
      <c r="O80" s="44">
        <v>19009</v>
      </c>
      <c r="P80" s="44">
        <v>0</v>
      </c>
      <c r="Q80" s="44">
        <v>0</v>
      </c>
      <c r="R80" s="44">
        <v>0</v>
      </c>
      <c r="S80" s="44">
        <v>5524</v>
      </c>
      <c r="T80" s="44">
        <v>5841</v>
      </c>
      <c r="U80" s="44">
        <v>0</v>
      </c>
      <c r="V80" s="45">
        <v>0</v>
      </c>
      <c r="W80" s="46"/>
      <c r="X80" s="46">
        <v>3012</v>
      </c>
      <c r="Y80" s="47">
        <f>SUM(C80:X80)</f>
        <v>904605.17799999996</v>
      </c>
    </row>
    <row r="81" spans="1:25" s="55" customFormat="1" ht="6.75" customHeight="1" thickBot="1" x14ac:dyDescent="0.4">
      <c r="A81" s="70"/>
      <c r="B81" s="49" t="s">
        <v>4</v>
      </c>
      <c r="C81" s="50">
        <v>448263</v>
      </c>
      <c r="D81" s="51">
        <v>350061</v>
      </c>
      <c r="E81" s="51">
        <v>4038941</v>
      </c>
      <c r="F81" s="51">
        <v>9905858.8670000006</v>
      </c>
      <c r="G81" s="51">
        <v>764160</v>
      </c>
      <c r="H81" s="51">
        <v>1975747</v>
      </c>
      <c r="I81" s="51">
        <v>160777</v>
      </c>
      <c r="J81" s="51">
        <v>77399</v>
      </c>
      <c r="K81" s="51">
        <v>126141</v>
      </c>
      <c r="L81" s="51">
        <v>852085</v>
      </c>
      <c r="M81" s="51">
        <v>0</v>
      </c>
      <c r="N81" s="51">
        <v>0</v>
      </c>
      <c r="O81" s="51">
        <v>536034</v>
      </c>
      <c r="P81" s="51">
        <v>0</v>
      </c>
      <c r="Q81" s="51">
        <v>0</v>
      </c>
      <c r="R81" s="51">
        <v>0</v>
      </c>
      <c r="S81" s="51">
        <v>29129</v>
      </c>
      <c r="T81" s="51">
        <v>20231</v>
      </c>
      <c r="U81" s="51">
        <v>6947.6000000000022</v>
      </c>
      <c r="V81" s="52">
        <v>7423.1</v>
      </c>
      <c r="W81" s="53"/>
      <c r="X81" s="53">
        <v>3370116</v>
      </c>
      <c r="Y81" s="54">
        <f>SUM(C81:X81)</f>
        <v>22669313.567000002</v>
      </c>
    </row>
    <row r="82" spans="1:25" ht="6.75" customHeight="1" x14ac:dyDescent="0.35">
      <c r="A82" s="68">
        <v>2024</v>
      </c>
      <c r="B82" s="36" t="s">
        <v>26</v>
      </c>
      <c r="C82" s="37">
        <v>5369</v>
      </c>
      <c r="D82" s="38">
        <v>25284</v>
      </c>
      <c r="E82" s="38">
        <v>580373</v>
      </c>
      <c r="F82" s="38">
        <v>495918.5</v>
      </c>
      <c r="G82" s="38">
        <v>31754</v>
      </c>
      <c r="H82" s="38">
        <v>109987</v>
      </c>
      <c r="I82" s="38">
        <v>13957</v>
      </c>
      <c r="J82" s="38">
        <v>0</v>
      </c>
      <c r="K82" s="38">
        <v>7502</v>
      </c>
      <c r="L82" s="38">
        <v>59867</v>
      </c>
      <c r="M82" s="38">
        <v>0</v>
      </c>
      <c r="N82" s="38">
        <v>0</v>
      </c>
      <c r="O82" s="38">
        <v>11217</v>
      </c>
      <c r="P82" s="38">
        <v>0</v>
      </c>
      <c r="Q82" s="38">
        <v>0</v>
      </c>
      <c r="R82" s="38">
        <v>0</v>
      </c>
      <c r="S82" s="38">
        <v>4035</v>
      </c>
      <c r="T82" s="38">
        <v>0</v>
      </c>
      <c r="U82" s="38">
        <v>0</v>
      </c>
      <c r="V82" s="39">
        <v>0</v>
      </c>
      <c r="W82" s="56"/>
      <c r="X82" s="56">
        <v>86880</v>
      </c>
      <c r="Y82" s="47">
        <f t="shared" ref="Y82:Y92" si="6">SUM(C82:X82)</f>
        <v>1432143.5</v>
      </c>
    </row>
    <row r="83" spans="1:25" ht="6.75" customHeight="1" x14ac:dyDescent="0.35">
      <c r="A83" s="69"/>
      <c r="B83" s="42" t="s">
        <v>27</v>
      </c>
      <c r="C83" s="43">
        <v>18446</v>
      </c>
      <c r="D83" s="44">
        <v>25993</v>
      </c>
      <c r="E83" s="44">
        <v>736521</v>
      </c>
      <c r="F83" s="44">
        <v>496899.5</v>
      </c>
      <c r="G83" s="44">
        <v>38511</v>
      </c>
      <c r="H83" s="44">
        <v>111908</v>
      </c>
      <c r="I83" s="44">
        <v>11866</v>
      </c>
      <c r="J83" s="44">
        <v>0</v>
      </c>
      <c r="K83" s="44">
        <v>7335</v>
      </c>
      <c r="L83" s="44">
        <v>65923</v>
      </c>
      <c r="M83" s="44">
        <v>0</v>
      </c>
      <c r="N83" s="44">
        <v>0</v>
      </c>
      <c r="O83" s="44">
        <v>26665</v>
      </c>
      <c r="P83" s="44">
        <v>0</v>
      </c>
      <c r="Q83" s="44">
        <v>0</v>
      </c>
      <c r="R83" s="44">
        <v>0</v>
      </c>
      <c r="S83" s="44">
        <v>2468</v>
      </c>
      <c r="T83" s="44">
        <v>0</v>
      </c>
      <c r="U83" s="44">
        <v>0</v>
      </c>
      <c r="V83" s="45">
        <v>0</v>
      </c>
      <c r="W83" s="46"/>
      <c r="X83" s="46">
        <v>56489</v>
      </c>
      <c r="Y83" s="47">
        <f t="shared" si="6"/>
        <v>1599024.5</v>
      </c>
    </row>
    <row r="84" spans="1:25" ht="6.75" customHeight="1" x14ac:dyDescent="0.35">
      <c r="A84" s="69"/>
      <c r="B84" s="42" t="s">
        <v>28</v>
      </c>
      <c r="C84" s="43">
        <v>52000</v>
      </c>
      <c r="D84" s="44">
        <v>26812</v>
      </c>
      <c r="E84" s="44">
        <v>534449</v>
      </c>
      <c r="F84" s="44">
        <v>659838.73600000003</v>
      </c>
      <c r="G84" s="44">
        <v>51801</v>
      </c>
      <c r="H84" s="44">
        <v>128569</v>
      </c>
      <c r="I84" s="44">
        <v>12977</v>
      </c>
      <c r="J84" s="44">
        <v>2124</v>
      </c>
      <c r="K84" s="44">
        <v>6867</v>
      </c>
      <c r="L84" s="44">
        <v>69343</v>
      </c>
      <c r="M84" s="44">
        <v>0</v>
      </c>
      <c r="N84" s="44">
        <v>0</v>
      </c>
      <c r="O84" s="44">
        <v>32839</v>
      </c>
      <c r="P84" s="44">
        <v>0</v>
      </c>
      <c r="Q84" s="44">
        <v>437</v>
      </c>
      <c r="R84" s="44">
        <v>0</v>
      </c>
      <c r="S84" s="44">
        <v>0</v>
      </c>
      <c r="T84" s="44">
        <v>1534</v>
      </c>
      <c r="U84" s="44">
        <v>0</v>
      </c>
      <c r="V84" s="45">
        <v>0</v>
      </c>
      <c r="W84" s="46"/>
      <c r="X84" s="46">
        <v>644512</v>
      </c>
      <c r="Y84" s="47">
        <f t="shared" si="6"/>
        <v>2224102.736</v>
      </c>
    </row>
    <row r="85" spans="1:25" ht="6.75" customHeight="1" x14ac:dyDescent="0.35">
      <c r="A85" s="69"/>
      <c r="B85" s="48" t="s">
        <v>2</v>
      </c>
      <c r="C85" s="43">
        <v>65912</v>
      </c>
      <c r="D85" s="44">
        <v>28763</v>
      </c>
      <c r="E85" s="44">
        <v>819812</v>
      </c>
      <c r="F85" s="44">
        <v>876301</v>
      </c>
      <c r="G85" s="44">
        <v>62975</v>
      </c>
      <c r="H85" s="44">
        <v>159214</v>
      </c>
      <c r="I85" s="44">
        <v>14231</v>
      </c>
      <c r="J85" s="44">
        <v>7159</v>
      </c>
      <c r="K85" s="44">
        <v>7602</v>
      </c>
      <c r="L85" s="44">
        <v>68576</v>
      </c>
      <c r="M85" s="44">
        <v>0</v>
      </c>
      <c r="N85" s="44">
        <v>0</v>
      </c>
      <c r="O85" s="44">
        <v>57887</v>
      </c>
      <c r="P85" s="44">
        <v>0</v>
      </c>
      <c r="Q85" s="44">
        <v>3669</v>
      </c>
      <c r="R85" s="44">
        <v>0</v>
      </c>
      <c r="S85" s="44">
        <v>622</v>
      </c>
      <c r="T85" s="44">
        <v>3414</v>
      </c>
      <c r="U85" s="44">
        <v>0</v>
      </c>
      <c r="V85" s="45">
        <v>0</v>
      </c>
      <c r="W85" s="46"/>
      <c r="X85" s="46">
        <v>10005</v>
      </c>
      <c r="Y85" s="47">
        <f t="shared" si="6"/>
        <v>2186142</v>
      </c>
    </row>
    <row r="86" spans="1:25" ht="6.75" customHeight="1" x14ac:dyDescent="0.35">
      <c r="A86" s="69"/>
      <c r="B86" s="42" t="s">
        <v>29</v>
      </c>
      <c r="C86" s="43">
        <v>78924</v>
      </c>
      <c r="D86" s="44">
        <v>32526</v>
      </c>
      <c r="E86" s="44">
        <v>913481</v>
      </c>
      <c r="F86" s="44">
        <v>1043999</v>
      </c>
      <c r="G86" s="44">
        <v>76654</v>
      </c>
      <c r="H86" s="44">
        <v>187232</v>
      </c>
      <c r="I86" s="44">
        <v>15130</v>
      </c>
      <c r="J86" s="44">
        <v>5432</v>
      </c>
      <c r="K86" s="44">
        <v>8494</v>
      </c>
      <c r="L86" s="44">
        <v>75019</v>
      </c>
      <c r="M86" s="44">
        <v>435</v>
      </c>
      <c r="N86" s="44">
        <v>0</v>
      </c>
      <c r="O86" s="44">
        <v>51309</v>
      </c>
      <c r="P86" s="44">
        <v>0</v>
      </c>
      <c r="Q86" s="44">
        <v>4623</v>
      </c>
      <c r="R86" s="44">
        <v>0</v>
      </c>
      <c r="S86" s="44">
        <v>1246</v>
      </c>
      <c r="T86" s="44">
        <v>0</v>
      </c>
      <c r="U86" s="44">
        <v>0</v>
      </c>
      <c r="V86" s="45">
        <v>6.6000000000000005</v>
      </c>
      <c r="W86" s="46"/>
      <c r="X86" s="46">
        <v>21348</v>
      </c>
      <c r="Y86" s="47">
        <f t="shared" si="6"/>
        <v>2515858.6</v>
      </c>
    </row>
    <row r="87" spans="1:25" ht="6.75" customHeight="1" x14ac:dyDescent="0.35">
      <c r="A87" s="69"/>
      <c r="B87" s="42" t="s">
        <v>30</v>
      </c>
      <c r="C87" s="43">
        <v>95199.500000000233</v>
      </c>
      <c r="D87" s="44">
        <v>35001</v>
      </c>
      <c r="E87" s="44">
        <v>893499</v>
      </c>
      <c r="F87" s="44">
        <v>1202848</v>
      </c>
      <c r="G87" s="44">
        <v>86143</v>
      </c>
      <c r="H87" s="44">
        <v>213767</v>
      </c>
      <c r="I87" s="44">
        <v>15741</v>
      </c>
      <c r="J87" s="44">
        <v>14558</v>
      </c>
      <c r="K87" s="44">
        <v>9253</v>
      </c>
      <c r="L87" s="44">
        <v>88056</v>
      </c>
      <c r="M87" s="44">
        <v>1895</v>
      </c>
      <c r="N87" s="44">
        <v>1204.19</v>
      </c>
      <c r="O87" s="44">
        <v>76631</v>
      </c>
      <c r="P87" s="44">
        <v>0</v>
      </c>
      <c r="Q87" s="44">
        <v>4642</v>
      </c>
      <c r="R87" s="44">
        <v>0</v>
      </c>
      <c r="S87" s="44">
        <v>3578</v>
      </c>
      <c r="T87" s="44">
        <v>0</v>
      </c>
      <c r="U87" s="44">
        <v>1745.06</v>
      </c>
      <c r="V87" s="45">
        <v>1071.81</v>
      </c>
      <c r="W87" s="46"/>
      <c r="X87" s="46">
        <v>0</v>
      </c>
      <c r="Y87" s="47">
        <f t="shared" si="6"/>
        <v>2744832.56</v>
      </c>
    </row>
    <row r="88" spans="1:25" ht="6.75" customHeight="1" x14ac:dyDescent="0.35">
      <c r="A88" s="69"/>
      <c r="B88" s="42" t="s">
        <v>31</v>
      </c>
      <c r="C88" s="43">
        <v>116654.49999999977</v>
      </c>
      <c r="D88" s="44">
        <v>38376</v>
      </c>
      <c r="E88" s="44">
        <v>800182</v>
      </c>
      <c r="F88" s="44">
        <v>1332997</v>
      </c>
      <c r="G88" s="44">
        <v>98005</v>
      </c>
      <c r="H88" s="44">
        <v>252021</v>
      </c>
      <c r="I88" s="44">
        <v>18917</v>
      </c>
      <c r="J88" s="44">
        <v>28014</v>
      </c>
      <c r="K88" s="44">
        <v>11676</v>
      </c>
      <c r="L88" s="44">
        <v>98759</v>
      </c>
      <c r="M88" s="44">
        <v>3192.84</v>
      </c>
      <c r="N88" s="44">
        <v>1816.42</v>
      </c>
      <c r="O88" s="44">
        <v>115369</v>
      </c>
      <c r="P88" s="44">
        <v>0</v>
      </c>
      <c r="Q88" s="44">
        <v>8406</v>
      </c>
      <c r="R88" s="44">
        <v>0</v>
      </c>
      <c r="S88" s="44">
        <v>5205</v>
      </c>
      <c r="T88" s="44">
        <v>0</v>
      </c>
      <c r="U88" s="44">
        <v>2507.6600000000003</v>
      </c>
      <c r="V88" s="45">
        <v>2324.09</v>
      </c>
      <c r="W88" s="46"/>
      <c r="X88" s="46">
        <v>0</v>
      </c>
      <c r="Y88" s="47">
        <f t="shared" si="6"/>
        <v>2934422.51</v>
      </c>
    </row>
    <row r="89" spans="1:25" ht="6.75" customHeight="1" x14ac:dyDescent="0.35">
      <c r="A89" s="69"/>
      <c r="B89" s="42" t="s">
        <v>32</v>
      </c>
      <c r="C89" s="43">
        <v>110308</v>
      </c>
      <c r="D89" s="44">
        <v>37287</v>
      </c>
      <c r="E89" s="44">
        <v>822615</v>
      </c>
      <c r="F89" s="44">
        <v>1372674</v>
      </c>
      <c r="G89" s="44">
        <v>101811</v>
      </c>
      <c r="H89" s="44">
        <v>254266</v>
      </c>
      <c r="I89" s="44">
        <v>19545</v>
      </c>
      <c r="J89" s="44">
        <v>22571</v>
      </c>
      <c r="K89" s="44">
        <v>11352</v>
      </c>
      <c r="L89" s="44">
        <v>88357</v>
      </c>
      <c r="M89" s="44">
        <v>3215.14</v>
      </c>
      <c r="N89" s="44">
        <v>1729.0899999999997</v>
      </c>
      <c r="O89" s="44">
        <v>146887</v>
      </c>
      <c r="P89" s="44">
        <v>0</v>
      </c>
      <c r="Q89" s="44">
        <v>7104</v>
      </c>
      <c r="R89" s="44">
        <v>0</v>
      </c>
      <c r="S89" s="44">
        <v>3474</v>
      </c>
      <c r="T89" s="44">
        <v>3619</v>
      </c>
      <c r="U89" s="44">
        <v>2531.8199999999997</v>
      </c>
      <c r="V89" s="45">
        <v>2509.2099999999996</v>
      </c>
      <c r="W89" s="46"/>
      <c r="X89" s="46">
        <v>0</v>
      </c>
      <c r="Y89" s="47">
        <f t="shared" si="6"/>
        <v>3011855.26</v>
      </c>
    </row>
    <row r="90" spans="1:25" ht="6.75" customHeight="1" x14ac:dyDescent="0.35">
      <c r="A90" s="69"/>
      <c r="B90" s="42" t="s">
        <v>33</v>
      </c>
      <c r="C90" s="43">
        <v>90502</v>
      </c>
      <c r="D90" s="44">
        <v>33938</v>
      </c>
      <c r="E90" s="44">
        <v>1196660</v>
      </c>
      <c r="F90" s="44">
        <v>1107323.5</v>
      </c>
      <c r="G90" s="44">
        <v>86720</v>
      </c>
      <c r="H90" s="44">
        <v>208602</v>
      </c>
      <c r="I90" s="44">
        <v>17874</v>
      </c>
      <c r="J90" s="44">
        <v>2248</v>
      </c>
      <c r="K90" s="44">
        <v>10103</v>
      </c>
      <c r="L90" s="44">
        <v>76354</v>
      </c>
      <c r="M90" s="44">
        <v>1622.9099999999999</v>
      </c>
      <c r="N90" s="44">
        <v>148.85000000000036</v>
      </c>
      <c r="O90" s="44">
        <v>100643</v>
      </c>
      <c r="P90" s="44">
        <v>0</v>
      </c>
      <c r="Q90" s="44">
        <v>7334</v>
      </c>
      <c r="R90" s="44">
        <v>0</v>
      </c>
      <c r="S90" s="44">
        <v>1829</v>
      </c>
      <c r="T90" s="44">
        <v>2747</v>
      </c>
      <c r="U90" s="44">
        <v>1617.9099999999999</v>
      </c>
      <c r="V90" s="45">
        <v>110.60000000000036</v>
      </c>
      <c r="W90" s="46"/>
      <c r="X90" s="46">
        <v>0</v>
      </c>
      <c r="Y90" s="47">
        <f t="shared" si="6"/>
        <v>2946377.7700000005</v>
      </c>
    </row>
    <row r="91" spans="1:25" ht="6.75" customHeight="1" x14ac:dyDescent="0.35">
      <c r="A91" s="69"/>
      <c r="B91" s="48" t="s">
        <v>3</v>
      </c>
      <c r="C91" s="43">
        <v>81385</v>
      </c>
      <c r="D91" s="44">
        <v>32793</v>
      </c>
      <c r="E91" s="44">
        <v>1250513</v>
      </c>
      <c r="F91" s="44">
        <v>966978</v>
      </c>
      <c r="G91" s="44">
        <v>69270</v>
      </c>
      <c r="H91" s="44">
        <v>185605</v>
      </c>
      <c r="I91" s="44">
        <v>18170</v>
      </c>
      <c r="J91" s="44">
        <v>0</v>
      </c>
      <c r="K91" s="44">
        <v>15649</v>
      </c>
      <c r="L91" s="44">
        <v>78191</v>
      </c>
      <c r="M91" s="44">
        <v>1466.87</v>
      </c>
      <c r="N91" s="44">
        <v>0</v>
      </c>
      <c r="O91" s="44">
        <v>93907</v>
      </c>
      <c r="P91" s="44">
        <v>0</v>
      </c>
      <c r="Q91" s="44">
        <v>6072</v>
      </c>
      <c r="R91" s="44">
        <v>0</v>
      </c>
      <c r="S91" s="44">
        <v>6054</v>
      </c>
      <c r="T91" s="44">
        <v>0</v>
      </c>
      <c r="U91" s="44">
        <v>872.7</v>
      </c>
      <c r="V91" s="45">
        <v>508.02999999999975</v>
      </c>
      <c r="W91" s="46"/>
      <c r="X91" s="46">
        <v>3181</v>
      </c>
      <c r="Y91" s="47">
        <f t="shared" si="6"/>
        <v>2810615.6</v>
      </c>
    </row>
    <row r="92" spans="1:25" ht="6.75" customHeight="1" x14ac:dyDescent="0.35">
      <c r="A92" s="69"/>
      <c r="B92" s="42" t="s">
        <v>34</v>
      </c>
      <c r="C92" s="43">
        <v>27387</v>
      </c>
      <c r="D92" s="44">
        <v>26286</v>
      </c>
      <c r="E92" s="44">
        <v>526821</v>
      </c>
      <c r="F92" s="44">
        <v>536975</v>
      </c>
      <c r="G92" s="44">
        <v>39347</v>
      </c>
      <c r="H92" s="44">
        <v>115402</v>
      </c>
      <c r="I92" s="44">
        <v>16363</v>
      </c>
      <c r="J92" s="44">
        <v>72</v>
      </c>
      <c r="K92" s="44">
        <v>9578</v>
      </c>
      <c r="L92" s="44">
        <v>67648</v>
      </c>
      <c r="M92" s="44">
        <v>493.98000000000047</v>
      </c>
      <c r="N92" s="44">
        <v>0</v>
      </c>
      <c r="O92" s="44">
        <v>30788</v>
      </c>
      <c r="P92" s="44">
        <v>0</v>
      </c>
      <c r="Q92" s="44">
        <v>1563</v>
      </c>
      <c r="R92" s="44">
        <v>0</v>
      </c>
      <c r="S92" s="44">
        <v>2424</v>
      </c>
      <c r="T92" s="44">
        <v>1723</v>
      </c>
      <c r="U92" s="44">
        <v>11.649999999999977</v>
      </c>
      <c r="V92" s="45">
        <v>0</v>
      </c>
      <c r="W92" s="46"/>
      <c r="X92" s="46">
        <v>1056431.7599999998</v>
      </c>
      <c r="Y92" s="47">
        <f t="shared" si="6"/>
        <v>2459314.3899999997</v>
      </c>
    </row>
    <row r="93" spans="1:25" ht="6.75" customHeight="1" x14ac:dyDescent="0.35">
      <c r="A93" s="69"/>
      <c r="B93" s="42" t="s">
        <v>35</v>
      </c>
      <c r="C93" s="43">
        <v>22801</v>
      </c>
      <c r="D93" s="44">
        <v>29061</v>
      </c>
      <c r="E93" s="44">
        <v>251774</v>
      </c>
      <c r="F93" s="44">
        <v>534202</v>
      </c>
      <c r="G93" s="44">
        <v>34156</v>
      </c>
      <c r="H93" s="44">
        <v>110152</v>
      </c>
      <c r="I93" s="44">
        <v>17464</v>
      </c>
      <c r="J93" s="44">
        <v>0</v>
      </c>
      <c r="K93" s="44">
        <v>11069</v>
      </c>
      <c r="L93" s="44">
        <v>86345</v>
      </c>
      <c r="M93" s="44">
        <v>0</v>
      </c>
      <c r="N93" s="44">
        <v>0</v>
      </c>
      <c r="O93" s="44">
        <v>27113</v>
      </c>
      <c r="P93" s="44">
        <v>0</v>
      </c>
      <c r="Q93" s="44">
        <v>505</v>
      </c>
      <c r="R93" s="44">
        <v>0</v>
      </c>
      <c r="S93" s="44">
        <v>0</v>
      </c>
      <c r="T93" s="44">
        <v>4897</v>
      </c>
      <c r="U93" s="44">
        <v>0</v>
      </c>
      <c r="V93" s="45">
        <v>0</v>
      </c>
      <c r="W93" s="46"/>
      <c r="X93" s="46">
        <v>49633.240000000224</v>
      </c>
      <c r="Y93" s="47">
        <f t="shared" ref="Y93:Y106" si="7">SUM(C93:X93)</f>
        <v>1179172.2400000002</v>
      </c>
    </row>
    <row r="94" spans="1:25" s="55" customFormat="1" ht="6.75" customHeight="1" thickBot="1" x14ac:dyDescent="0.4">
      <c r="A94" s="70"/>
      <c r="B94" s="49" t="s">
        <v>4</v>
      </c>
      <c r="C94" s="50">
        <f>SUM(C82:C93)</f>
        <v>764888</v>
      </c>
      <c r="D94" s="51">
        <f t="shared" ref="D94:V94" si="8">SUM(D82:D93)</f>
        <v>372120</v>
      </c>
      <c r="E94" s="51">
        <f t="shared" si="8"/>
        <v>9326700</v>
      </c>
      <c r="F94" s="51">
        <f t="shared" si="8"/>
        <v>10626954.236</v>
      </c>
      <c r="G94" s="51">
        <f t="shared" si="8"/>
        <v>777147</v>
      </c>
      <c r="H94" s="51">
        <f t="shared" si="8"/>
        <v>2036725</v>
      </c>
      <c r="I94" s="51">
        <f t="shared" si="8"/>
        <v>192235</v>
      </c>
      <c r="J94" s="51">
        <f t="shared" si="8"/>
        <v>82178</v>
      </c>
      <c r="K94" s="51">
        <f t="shared" si="8"/>
        <v>116480</v>
      </c>
      <c r="L94" s="51">
        <f t="shared" si="8"/>
        <v>922438</v>
      </c>
      <c r="M94" s="51">
        <f t="shared" si="8"/>
        <v>12321.739999999998</v>
      </c>
      <c r="N94" s="51">
        <f t="shared" si="8"/>
        <v>4898.55</v>
      </c>
      <c r="O94" s="51">
        <f t="shared" si="8"/>
        <v>771255</v>
      </c>
      <c r="P94" s="51">
        <f t="shared" si="8"/>
        <v>0</v>
      </c>
      <c r="Q94" s="51">
        <f t="shared" si="8"/>
        <v>44355</v>
      </c>
      <c r="R94" s="51">
        <f t="shared" si="8"/>
        <v>0</v>
      </c>
      <c r="S94" s="51">
        <f t="shared" si="8"/>
        <v>30935</v>
      </c>
      <c r="T94" s="51">
        <f t="shared" si="8"/>
        <v>17934</v>
      </c>
      <c r="U94" s="51">
        <f t="shared" si="8"/>
        <v>9286.8000000000011</v>
      </c>
      <c r="V94" s="52">
        <f t="shared" si="8"/>
        <v>6530.3399999999992</v>
      </c>
      <c r="W94" s="53"/>
      <c r="X94" s="53">
        <v>1928480</v>
      </c>
      <c r="Y94" s="54">
        <f t="shared" si="7"/>
        <v>28043861.666000001</v>
      </c>
    </row>
    <row r="95" spans="1:25" ht="6.75" customHeight="1" x14ac:dyDescent="0.35">
      <c r="A95" s="68">
        <v>2025</v>
      </c>
      <c r="B95" s="36" t="s">
        <v>26</v>
      </c>
      <c r="C95" s="37">
        <v>28583</v>
      </c>
      <c r="D95" s="38">
        <v>28758</v>
      </c>
      <c r="E95" s="38">
        <v>1016847</v>
      </c>
      <c r="F95" s="38">
        <v>486361</v>
      </c>
      <c r="G95" s="38">
        <v>32609</v>
      </c>
      <c r="H95" s="38">
        <v>115255</v>
      </c>
      <c r="I95" s="38">
        <v>16914</v>
      </c>
      <c r="J95" s="38">
        <v>0</v>
      </c>
      <c r="K95" s="38">
        <v>16197.228000000119</v>
      </c>
      <c r="L95" s="38">
        <v>86041</v>
      </c>
      <c r="M95" s="38">
        <v>0</v>
      </c>
      <c r="N95" s="38">
        <v>0</v>
      </c>
      <c r="O95" s="38">
        <v>34635</v>
      </c>
      <c r="P95" s="38">
        <v>0</v>
      </c>
      <c r="Q95" s="38">
        <v>494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56">
        <v>33763</v>
      </c>
      <c r="Y95" s="47">
        <f t="shared" si="7"/>
        <v>1896457.2280000001</v>
      </c>
    </row>
    <row r="96" spans="1:25" ht="6.75" customHeight="1" x14ac:dyDescent="0.35">
      <c r="A96" s="69"/>
      <c r="B96" s="42" t="s">
        <v>27</v>
      </c>
      <c r="C96" s="43">
        <v>35154</v>
      </c>
      <c r="D96" s="44">
        <v>26130</v>
      </c>
      <c r="E96" s="44">
        <v>984361</v>
      </c>
      <c r="F96" s="44">
        <v>498604.19799999997</v>
      </c>
      <c r="G96" s="44">
        <v>36659</v>
      </c>
      <c r="H96" s="44">
        <v>105123</v>
      </c>
      <c r="I96" s="44">
        <v>13115</v>
      </c>
      <c r="J96" s="44">
        <v>0</v>
      </c>
      <c r="K96" s="44">
        <v>24108.771999999881</v>
      </c>
      <c r="L96" s="44">
        <v>70820</v>
      </c>
      <c r="M96" s="44">
        <v>259.25000000000023</v>
      </c>
      <c r="N96" s="44">
        <v>0</v>
      </c>
      <c r="O96" s="44">
        <v>14505</v>
      </c>
      <c r="P96" s="44">
        <v>0</v>
      </c>
      <c r="Q96" s="44">
        <v>365</v>
      </c>
      <c r="R96" s="44">
        <v>0</v>
      </c>
      <c r="S96" s="44">
        <v>0</v>
      </c>
      <c r="T96" s="44">
        <v>0</v>
      </c>
      <c r="U96" s="44">
        <v>19.739999999999782</v>
      </c>
      <c r="V96" s="45">
        <v>0</v>
      </c>
      <c r="W96" s="44">
        <v>0</v>
      </c>
      <c r="X96" s="46">
        <v>103922</v>
      </c>
      <c r="Y96" s="47">
        <f t="shared" si="7"/>
        <v>1913145.9599999997</v>
      </c>
    </row>
    <row r="97" spans="1:25" ht="6.75" customHeight="1" x14ac:dyDescent="0.35">
      <c r="A97" s="69"/>
      <c r="B97" s="42" t="s">
        <v>28</v>
      </c>
      <c r="C97" s="43">
        <v>56489</v>
      </c>
      <c r="D97" s="44">
        <v>30920</v>
      </c>
      <c r="E97" s="44">
        <v>594104</v>
      </c>
      <c r="F97" s="44">
        <v>582884.39300000004</v>
      </c>
      <c r="G97" s="44">
        <v>53805</v>
      </c>
      <c r="H97" s="44">
        <v>121865</v>
      </c>
      <c r="I97" s="44">
        <v>14835</v>
      </c>
      <c r="J97" s="44">
        <v>0</v>
      </c>
      <c r="K97" s="44">
        <v>31783</v>
      </c>
      <c r="L97" s="44">
        <v>76594</v>
      </c>
      <c r="M97" s="44">
        <v>25.879999999999654</v>
      </c>
      <c r="N97" s="44">
        <v>0</v>
      </c>
      <c r="O97" s="44">
        <v>23749</v>
      </c>
      <c r="P97" s="44">
        <v>0</v>
      </c>
      <c r="Q97" s="44">
        <v>2080</v>
      </c>
      <c r="R97" s="44">
        <v>0</v>
      </c>
      <c r="S97" s="44">
        <v>3880</v>
      </c>
      <c r="T97" s="44">
        <v>1714</v>
      </c>
      <c r="U97" s="44">
        <v>0</v>
      </c>
      <c r="V97" s="45">
        <v>0</v>
      </c>
      <c r="W97" s="44">
        <v>0</v>
      </c>
      <c r="X97" s="46">
        <v>1305397</v>
      </c>
      <c r="Y97" s="47">
        <f t="shared" si="7"/>
        <v>2900125.273</v>
      </c>
    </row>
    <row r="98" spans="1:25" ht="6.75" customHeight="1" x14ac:dyDescent="0.35">
      <c r="A98" s="69"/>
      <c r="B98" s="48" t="s">
        <v>2</v>
      </c>
      <c r="C98" s="43">
        <v>86965</v>
      </c>
      <c r="D98" s="44">
        <v>32814</v>
      </c>
      <c r="E98" s="44">
        <v>619786</v>
      </c>
      <c r="F98" s="44">
        <v>781495.60700000008</v>
      </c>
      <c r="G98" s="44">
        <v>71927</v>
      </c>
      <c r="H98" s="44">
        <v>162992</v>
      </c>
      <c r="I98" s="44">
        <v>14544</v>
      </c>
      <c r="J98" s="44">
        <v>3438</v>
      </c>
      <c r="K98" s="44">
        <v>30998</v>
      </c>
      <c r="L98" s="44">
        <v>78317</v>
      </c>
      <c r="M98" s="44">
        <v>0</v>
      </c>
      <c r="N98" s="44">
        <v>0</v>
      </c>
      <c r="O98" s="44">
        <v>44559</v>
      </c>
      <c r="P98" s="44">
        <v>0</v>
      </c>
      <c r="Q98" s="44">
        <v>2620</v>
      </c>
      <c r="R98" s="44">
        <v>0</v>
      </c>
      <c r="S98" s="44">
        <v>7750</v>
      </c>
      <c r="T98" s="44">
        <v>0</v>
      </c>
      <c r="U98" s="44">
        <v>0</v>
      </c>
      <c r="V98" s="45">
        <v>0</v>
      </c>
      <c r="W98" s="44">
        <v>0</v>
      </c>
      <c r="X98" s="46">
        <v>117016</v>
      </c>
      <c r="Y98" s="47">
        <f t="shared" si="7"/>
        <v>2055221.6070000001</v>
      </c>
    </row>
    <row r="99" spans="1:25" ht="6.75" customHeight="1" x14ac:dyDescent="0.35">
      <c r="A99" s="69"/>
      <c r="B99" s="42" t="s">
        <v>29</v>
      </c>
      <c r="C99" s="43">
        <v>93322</v>
      </c>
      <c r="D99" s="44">
        <v>33921</v>
      </c>
      <c r="E99" s="44">
        <v>869175</v>
      </c>
      <c r="F99" s="44">
        <v>939915</v>
      </c>
      <c r="G99" s="44">
        <v>82650</v>
      </c>
      <c r="H99" s="44">
        <v>188191</v>
      </c>
      <c r="I99" s="44">
        <v>14680</v>
      </c>
      <c r="J99" s="44">
        <v>0</v>
      </c>
      <c r="K99" s="44">
        <v>32424</v>
      </c>
      <c r="L99" s="44">
        <v>82300</v>
      </c>
      <c r="M99" s="44">
        <v>93.960000000000036</v>
      </c>
      <c r="N99" s="44">
        <v>0</v>
      </c>
      <c r="O99" s="44">
        <v>57530</v>
      </c>
      <c r="P99" s="44">
        <v>0</v>
      </c>
      <c r="Q99" s="44">
        <v>4595</v>
      </c>
      <c r="R99" s="44">
        <v>0</v>
      </c>
      <c r="S99" s="44">
        <v>4376</v>
      </c>
      <c r="T99" s="44">
        <v>4860</v>
      </c>
      <c r="U99" s="44">
        <v>106.88000000000025</v>
      </c>
      <c r="V99" s="45">
        <v>0</v>
      </c>
      <c r="W99" s="44">
        <v>0</v>
      </c>
      <c r="X99" s="46">
        <v>14067</v>
      </c>
      <c r="Y99" s="47">
        <f t="shared" si="7"/>
        <v>2422206.84</v>
      </c>
    </row>
    <row r="100" spans="1:25" ht="6.75" customHeight="1" x14ac:dyDescent="0.35">
      <c r="A100" s="69"/>
      <c r="B100" s="42" t="s">
        <v>30</v>
      </c>
      <c r="C100" s="43">
        <v>93820</v>
      </c>
      <c r="D100" s="44">
        <v>35199</v>
      </c>
      <c r="E100" s="44">
        <v>926550</v>
      </c>
      <c r="F100" s="44">
        <v>1127259</v>
      </c>
      <c r="G100" s="44">
        <v>92188</v>
      </c>
      <c r="H100" s="44">
        <v>218182</v>
      </c>
      <c r="I100" s="44">
        <v>16623</v>
      </c>
      <c r="J100" s="44">
        <v>21193</v>
      </c>
      <c r="K100" s="44">
        <v>34472</v>
      </c>
      <c r="L100" s="44">
        <v>105420</v>
      </c>
      <c r="M100" s="44">
        <v>636.40000000000009</v>
      </c>
      <c r="N100" s="44">
        <v>1179.6099999999997</v>
      </c>
      <c r="O100" s="44">
        <v>84958</v>
      </c>
      <c r="P100" s="44">
        <v>0</v>
      </c>
      <c r="Q100" s="44">
        <v>6356</v>
      </c>
      <c r="R100" s="44">
        <v>0</v>
      </c>
      <c r="S100" s="44">
        <v>6690</v>
      </c>
      <c r="T100" s="44">
        <v>0</v>
      </c>
      <c r="U100" s="44">
        <v>180.85999999999976</v>
      </c>
      <c r="V100" s="45">
        <v>2291.87</v>
      </c>
      <c r="W100" s="44">
        <v>0</v>
      </c>
      <c r="X100" s="46">
        <v>0</v>
      </c>
      <c r="Y100" s="47">
        <f t="shared" si="7"/>
        <v>2773198.7399999998</v>
      </c>
    </row>
    <row r="101" spans="1:25" ht="6.75" customHeight="1" x14ac:dyDescent="0.35">
      <c r="A101" s="69"/>
      <c r="B101" s="42" t="s">
        <v>31</v>
      </c>
      <c r="C101" s="43">
        <v>87543</v>
      </c>
      <c r="D101" s="44">
        <v>36535</v>
      </c>
      <c r="E101" s="44">
        <v>908898</v>
      </c>
      <c r="F101" s="44">
        <v>1351536</v>
      </c>
      <c r="G101" s="44">
        <v>101738</v>
      </c>
      <c r="H101" s="44">
        <v>248779</v>
      </c>
      <c r="I101" s="44">
        <v>18197</v>
      </c>
      <c r="J101" s="44">
        <v>32799</v>
      </c>
      <c r="K101" s="44">
        <v>38964</v>
      </c>
      <c r="L101" s="44">
        <v>114115</v>
      </c>
      <c r="M101" s="44">
        <v>2259.69</v>
      </c>
      <c r="N101" s="44">
        <v>3904.51</v>
      </c>
      <c r="O101" s="44">
        <v>91047</v>
      </c>
      <c r="P101" s="44">
        <v>0</v>
      </c>
      <c r="Q101" s="44">
        <v>6931</v>
      </c>
      <c r="R101" s="44">
        <v>0</v>
      </c>
      <c r="S101" s="44">
        <v>8386</v>
      </c>
      <c r="T101" s="44">
        <v>0</v>
      </c>
      <c r="U101" s="44">
        <v>940.39999999999986</v>
      </c>
      <c r="V101" s="45">
        <v>5018.3499999999995</v>
      </c>
      <c r="W101" s="44">
        <v>0</v>
      </c>
      <c r="X101" s="46">
        <v>0</v>
      </c>
      <c r="Y101" s="47">
        <f t="shared" si="7"/>
        <v>3057590.9499999997</v>
      </c>
    </row>
    <row r="102" spans="1:25" ht="6.75" customHeight="1" x14ac:dyDescent="0.35">
      <c r="A102" s="69"/>
      <c r="B102" s="42" t="s">
        <v>32</v>
      </c>
      <c r="C102" s="43">
        <v>88259</v>
      </c>
      <c r="D102" s="44">
        <v>38475</v>
      </c>
      <c r="E102" s="44">
        <v>915984</v>
      </c>
      <c r="F102" s="44">
        <v>1376328</v>
      </c>
      <c r="G102" s="44">
        <v>106844</v>
      </c>
      <c r="H102" s="44">
        <v>257638</v>
      </c>
      <c r="I102" s="44">
        <v>20165</v>
      </c>
      <c r="J102" s="44">
        <v>40088</v>
      </c>
      <c r="K102" s="44">
        <v>40688</v>
      </c>
      <c r="L102" s="44">
        <v>111625</v>
      </c>
      <c r="M102" s="44">
        <v>3191.6399999999994</v>
      </c>
      <c r="N102" s="44">
        <v>4274.5</v>
      </c>
      <c r="O102" s="44">
        <v>127937</v>
      </c>
      <c r="P102" s="44">
        <v>0</v>
      </c>
      <c r="Q102" s="44">
        <v>6955</v>
      </c>
      <c r="R102" s="44">
        <v>0</v>
      </c>
      <c r="S102" s="44">
        <v>8663</v>
      </c>
      <c r="T102" s="44">
        <v>0</v>
      </c>
      <c r="U102" s="44">
        <v>1545.82</v>
      </c>
      <c r="V102" s="45">
        <v>4743.58</v>
      </c>
      <c r="W102" s="44">
        <v>8407</v>
      </c>
      <c r="X102" s="46">
        <v>0</v>
      </c>
      <c r="Y102" s="47">
        <f t="shared" si="7"/>
        <v>3161811.54</v>
      </c>
    </row>
    <row r="103" spans="1:25" ht="6.75" customHeight="1" x14ac:dyDescent="0.35">
      <c r="A103" s="69"/>
      <c r="B103" s="42" t="s">
        <v>33</v>
      </c>
      <c r="C103" s="43">
        <v>72976</v>
      </c>
      <c r="D103" s="44">
        <v>37846</v>
      </c>
      <c r="E103" s="44">
        <v>1017604</v>
      </c>
      <c r="F103" s="44">
        <v>1120805</v>
      </c>
      <c r="G103" s="44">
        <v>92423</v>
      </c>
      <c r="H103" s="44">
        <v>213897</v>
      </c>
      <c r="I103" s="44">
        <v>20163</v>
      </c>
      <c r="J103" s="44">
        <v>37754</v>
      </c>
      <c r="K103" s="44">
        <v>38850</v>
      </c>
      <c r="L103" s="44">
        <v>90644</v>
      </c>
      <c r="M103" s="44">
        <v>2549.3200000000006</v>
      </c>
      <c r="N103" s="44">
        <v>1117.8300000000017</v>
      </c>
      <c r="O103" s="44">
        <v>106450</v>
      </c>
      <c r="P103" s="44">
        <v>0</v>
      </c>
      <c r="Q103" s="44">
        <v>6531</v>
      </c>
      <c r="R103" s="44">
        <v>0</v>
      </c>
      <c r="S103" s="44">
        <v>6823</v>
      </c>
      <c r="T103" s="44">
        <v>1766</v>
      </c>
      <c r="U103" s="44">
        <v>2251.1000000000004</v>
      </c>
      <c r="V103" s="45">
        <v>2755.08</v>
      </c>
      <c r="W103" s="44">
        <v>11573</v>
      </c>
      <c r="X103" s="46">
        <v>21483</v>
      </c>
      <c r="Y103" s="47">
        <f t="shared" si="7"/>
        <v>2906261.33</v>
      </c>
    </row>
    <row r="104" spans="1:25" ht="6.75" customHeight="1" x14ac:dyDescent="0.35">
      <c r="A104" s="69"/>
      <c r="B104" s="48" t="s">
        <v>3</v>
      </c>
      <c r="C104" s="43">
        <v>65426</v>
      </c>
      <c r="D104" s="44">
        <v>33765</v>
      </c>
      <c r="E104" s="44">
        <v>1570936</v>
      </c>
      <c r="F104" s="44">
        <v>911608</v>
      </c>
      <c r="G104" s="44">
        <v>80755</v>
      </c>
      <c r="H104" s="44">
        <v>183934</v>
      </c>
      <c r="I104" s="44">
        <v>17480</v>
      </c>
      <c r="J104" s="44">
        <v>32866</v>
      </c>
      <c r="K104" s="44">
        <v>39880</v>
      </c>
      <c r="L104" s="44">
        <v>82078</v>
      </c>
      <c r="M104" s="44">
        <v>2307.9299999999994</v>
      </c>
      <c r="N104" s="44">
        <v>0</v>
      </c>
      <c r="O104" s="44">
        <v>73670</v>
      </c>
      <c r="P104" s="44">
        <v>0</v>
      </c>
      <c r="Q104" s="44">
        <v>7591</v>
      </c>
      <c r="R104" s="44">
        <v>0</v>
      </c>
      <c r="S104" s="44">
        <v>8369</v>
      </c>
      <c r="T104" s="44">
        <v>2432</v>
      </c>
      <c r="U104" s="44">
        <v>2779.3199999999997</v>
      </c>
      <c r="V104" s="45">
        <v>1636.0100000000002</v>
      </c>
      <c r="W104" s="44">
        <v>10198</v>
      </c>
      <c r="X104" s="46">
        <v>49939</v>
      </c>
      <c r="Y104" s="47">
        <f t="shared" si="7"/>
        <v>3177650.26</v>
      </c>
    </row>
    <row r="105" spans="1:25" ht="6.75" customHeight="1" x14ac:dyDescent="0.35">
      <c r="A105" s="69"/>
      <c r="B105" s="42" t="s">
        <v>34</v>
      </c>
      <c r="C105" s="43">
        <v>16231</v>
      </c>
      <c r="D105" s="44">
        <v>30983</v>
      </c>
      <c r="E105" s="44">
        <v>1537441</v>
      </c>
      <c r="F105" s="44">
        <v>561496</v>
      </c>
      <c r="G105" s="44">
        <v>42095</v>
      </c>
      <c r="H105" s="44">
        <v>123189</v>
      </c>
      <c r="I105" s="44">
        <v>15041</v>
      </c>
      <c r="J105" s="44">
        <v>0</v>
      </c>
      <c r="K105" s="44">
        <v>38665</v>
      </c>
      <c r="L105" s="44">
        <v>82101</v>
      </c>
      <c r="M105" s="44">
        <v>2261.8900000000003</v>
      </c>
      <c r="N105" s="44">
        <v>0</v>
      </c>
      <c r="O105" s="44">
        <v>18842</v>
      </c>
      <c r="P105" s="44">
        <v>0</v>
      </c>
      <c r="Q105" s="44">
        <v>4418</v>
      </c>
      <c r="R105" s="44">
        <v>0</v>
      </c>
      <c r="S105" s="44">
        <v>4588</v>
      </c>
      <c r="T105" s="44">
        <v>4020</v>
      </c>
      <c r="U105" s="44">
        <v>1882.88</v>
      </c>
      <c r="V105" s="44">
        <v>16</v>
      </c>
      <c r="W105" s="44">
        <v>8718</v>
      </c>
      <c r="X105" s="44">
        <v>350203</v>
      </c>
      <c r="Y105" s="47">
        <f t="shared" si="7"/>
        <v>2842191.77</v>
      </c>
    </row>
    <row r="106" spans="1:25" ht="6.75" customHeight="1" x14ac:dyDescent="0.35">
      <c r="A106" s="69"/>
      <c r="B106" s="42" t="s">
        <v>35</v>
      </c>
      <c r="C106" s="43">
        <v>13934</v>
      </c>
      <c r="D106" s="44">
        <v>28062</v>
      </c>
      <c r="E106" s="44">
        <v>960975</v>
      </c>
      <c r="F106" s="44">
        <v>505153</v>
      </c>
      <c r="G106" s="44">
        <v>35638</v>
      </c>
      <c r="H106" s="44">
        <v>119002</v>
      </c>
      <c r="I106" s="44">
        <v>15778</v>
      </c>
      <c r="J106" s="44">
        <v>0</v>
      </c>
      <c r="K106" s="44">
        <v>42448</v>
      </c>
      <c r="L106" s="44">
        <v>89051</v>
      </c>
      <c r="M106" s="44">
        <v>2210.119999999999</v>
      </c>
      <c r="N106" s="44">
        <v>0</v>
      </c>
      <c r="O106" s="44">
        <v>12904</v>
      </c>
      <c r="P106" s="44">
        <v>0</v>
      </c>
      <c r="Q106" s="44">
        <v>1960</v>
      </c>
      <c r="R106" s="58">
        <v>0</v>
      </c>
      <c r="S106" s="44">
        <v>4174</v>
      </c>
      <c r="T106" s="44">
        <v>5200</v>
      </c>
      <c r="U106" s="44">
        <v>1470.7399999999998</v>
      </c>
      <c r="V106" s="44">
        <v>0</v>
      </c>
      <c r="W106" s="44">
        <v>8836</v>
      </c>
      <c r="X106" s="44">
        <v>1287939</v>
      </c>
      <c r="Y106" s="47">
        <f t="shared" si="7"/>
        <v>3134734.8600000003</v>
      </c>
    </row>
    <row r="107" spans="1:25" s="55" customFormat="1" ht="6.75" customHeight="1" thickBot="1" x14ac:dyDescent="0.4">
      <c r="A107" s="70"/>
      <c r="B107" s="49" t="s">
        <v>4</v>
      </c>
      <c r="C107" s="50">
        <f>SUM(C95:C106)</f>
        <v>738702</v>
      </c>
      <c r="D107" s="51">
        <f t="shared" ref="D107:Y107" si="9">SUM(D95:D106)</f>
        <v>393408</v>
      </c>
      <c r="E107" s="51">
        <f t="shared" si="9"/>
        <v>11922661</v>
      </c>
      <c r="F107" s="51">
        <f t="shared" si="9"/>
        <v>10243445.197999999</v>
      </c>
      <c r="G107" s="51">
        <f t="shared" si="9"/>
        <v>829331</v>
      </c>
      <c r="H107" s="51">
        <f t="shared" si="9"/>
        <v>2058047</v>
      </c>
      <c r="I107" s="51">
        <f t="shared" si="9"/>
        <v>197535</v>
      </c>
      <c r="J107" s="51">
        <f t="shared" si="9"/>
        <v>168138</v>
      </c>
      <c r="K107" s="51">
        <f t="shared" si="9"/>
        <v>409478</v>
      </c>
      <c r="L107" s="51">
        <f t="shared" si="9"/>
        <v>1069106</v>
      </c>
      <c r="M107" s="51">
        <f t="shared" si="9"/>
        <v>15796.079999999998</v>
      </c>
      <c r="N107" s="51">
        <f t="shared" si="9"/>
        <v>10476.450000000001</v>
      </c>
      <c r="O107" s="51">
        <f t="shared" si="9"/>
        <v>690786</v>
      </c>
      <c r="P107" s="51">
        <f t="shared" si="9"/>
        <v>0</v>
      </c>
      <c r="Q107" s="51">
        <f t="shared" si="9"/>
        <v>50896</v>
      </c>
      <c r="R107" s="51">
        <f t="shared" si="9"/>
        <v>0</v>
      </c>
      <c r="S107" s="51">
        <f t="shared" si="9"/>
        <v>63699</v>
      </c>
      <c r="T107" s="51">
        <f t="shared" si="9"/>
        <v>19992</v>
      </c>
      <c r="U107" s="51">
        <f t="shared" si="9"/>
        <v>11177.74</v>
      </c>
      <c r="V107" s="51">
        <f t="shared" si="9"/>
        <v>16460.89</v>
      </c>
      <c r="W107" s="51">
        <f t="shared" si="9"/>
        <v>47732</v>
      </c>
      <c r="X107" s="51">
        <f t="shared" si="9"/>
        <v>3283729</v>
      </c>
      <c r="Y107" s="54">
        <f t="shared" si="9"/>
        <v>32240596.357999999</v>
      </c>
    </row>
    <row r="108" spans="1:25" ht="6.75" hidden="1" customHeight="1" thickBot="1" x14ac:dyDescent="0.4">
      <c r="A108" s="68">
        <v>2026</v>
      </c>
      <c r="B108" s="36" t="s">
        <v>26</v>
      </c>
      <c r="C108" s="37">
        <v>15325</v>
      </c>
      <c r="D108" s="38">
        <v>30441</v>
      </c>
      <c r="E108" s="38">
        <f>117440+418063</f>
        <v>535503</v>
      </c>
      <c r="F108" s="38">
        <v>470174</v>
      </c>
      <c r="G108" s="38">
        <v>37308</v>
      </c>
      <c r="H108" s="38">
        <v>115559</v>
      </c>
      <c r="I108" s="38">
        <v>16674</v>
      </c>
      <c r="J108" s="38">
        <v>0</v>
      </c>
      <c r="K108" s="38">
        <v>42247</v>
      </c>
      <c r="L108" s="38">
        <v>102403</v>
      </c>
      <c r="M108" s="38">
        <v>656.30000000000109</v>
      </c>
      <c r="N108" s="38">
        <v>0</v>
      </c>
      <c r="O108" s="38"/>
      <c r="P108" s="38">
        <v>0</v>
      </c>
      <c r="Q108" s="38"/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8880</v>
      </c>
      <c r="X108" s="56">
        <v>694841</v>
      </c>
      <c r="Y108" s="47">
        <f t="shared" ref="Y108:Y119" si="10">SUM(C108:X108)</f>
        <v>2070011.3</v>
      </c>
    </row>
    <row r="109" spans="1:25" ht="6.75" hidden="1" customHeight="1" x14ac:dyDescent="0.35">
      <c r="A109" s="69"/>
      <c r="B109" s="42" t="s">
        <v>27</v>
      </c>
      <c r="C109" s="43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38"/>
      <c r="S109" s="44"/>
      <c r="T109" s="44"/>
      <c r="U109" s="44"/>
      <c r="V109" s="45"/>
      <c r="W109" s="44"/>
      <c r="X109" s="46"/>
      <c r="Y109" s="47">
        <f t="shared" si="10"/>
        <v>0</v>
      </c>
    </row>
    <row r="110" spans="1:25" ht="6.75" hidden="1" customHeight="1" x14ac:dyDescent="0.35">
      <c r="A110" s="69"/>
      <c r="B110" s="42" t="s">
        <v>28</v>
      </c>
      <c r="C110" s="43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5"/>
      <c r="W110" s="44"/>
      <c r="X110" s="46"/>
      <c r="Y110" s="47">
        <f t="shared" si="10"/>
        <v>0</v>
      </c>
    </row>
    <row r="111" spans="1:25" ht="6.75" hidden="1" customHeight="1" x14ac:dyDescent="0.35">
      <c r="A111" s="69"/>
      <c r="B111" s="48" t="s">
        <v>2</v>
      </c>
      <c r="C111" s="43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5"/>
      <c r="W111" s="44"/>
      <c r="X111" s="46"/>
      <c r="Y111" s="47">
        <f t="shared" si="10"/>
        <v>0</v>
      </c>
    </row>
    <row r="112" spans="1:25" ht="6.75" hidden="1" customHeight="1" x14ac:dyDescent="0.35">
      <c r="A112" s="69"/>
      <c r="B112" s="42" t="s">
        <v>29</v>
      </c>
      <c r="C112" s="43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5"/>
      <c r="W112" s="44"/>
      <c r="X112" s="46"/>
      <c r="Y112" s="47">
        <f t="shared" si="10"/>
        <v>0</v>
      </c>
    </row>
    <row r="113" spans="1:25" ht="6.75" hidden="1" customHeight="1" x14ac:dyDescent="0.35">
      <c r="A113" s="69"/>
      <c r="B113" s="42" t="s">
        <v>30</v>
      </c>
      <c r="C113" s="43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5"/>
      <c r="W113" s="44"/>
      <c r="X113" s="46"/>
      <c r="Y113" s="47">
        <f t="shared" si="10"/>
        <v>0</v>
      </c>
    </row>
    <row r="114" spans="1:25" ht="6.75" hidden="1" customHeight="1" x14ac:dyDescent="0.35">
      <c r="A114" s="69"/>
      <c r="B114" s="42" t="s">
        <v>31</v>
      </c>
      <c r="C114" s="43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5"/>
      <c r="W114" s="44"/>
      <c r="X114" s="46"/>
      <c r="Y114" s="47">
        <f t="shared" si="10"/>
        <v>0</v>
      </c>
    </row>
    <row r="115" spans="1:25" ht="6.75" hidden="1" customHeight="1" x14ac:dyDescent="0.35">
      <c r="A115" s="69"/>
      <c r="B115" s="42" t="s">
        <v>32</v>
      </c>
      <c r="C115" s="43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5"/>
      <c r="W115" s="44"/>
      <c r="X115" s="46"/>
      <c r="Y115" s="47">
        <f t="shared" si="10"/>
        <v>0</v>
      </c>
    </row>
    <row r="116" spans="1:25" ht="6.75" hidden="1" customHeight="1" x14ac:dyDescent="0.35">
      <c r="A116" s="69"/>
      <c r="B116" s="42" t="s">
        <v>33</v>
      </c>
      <c r="C116" s="43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5"/>
      <c r="W116" s="44"/>
      <c r="X116" s="46"/>
      <c r="Y116" s="47">
        <f t="shared" si="10"/>
        <v>0</v>
      </c>
    </row>
    <row r="117" spans="1:25" ht="6.75" hidden="1" customHeight="1" x14ac:dyDescent="0.35">
      <c r="A117" s="69"/>
      <c r="B117" s="48" t="s">
        <v>3</v>
      </c>
      <c r="C117" s="43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5"/>
      <c r="W117" s="44"/>
      <c r="X117" s="46"/>
      <c r="Y117" s="47">
        <f t="shared" si="10"/>
        <v>0</v>
      </c>
    </row>
    <row r="118" spans="1:25" ht="6.75" hidden="1" customHeight="1" x14ac:dyDescent="0.35">
      <c r="A118" s="69"/>
      <c r="B118" s="42" t="s">
        <v>34</v>
      </c>
      <c r="C118" s="43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7">
        <f t="shared" si="10"/>
        <v>0</v>
      </c>
    </row>
    <row r="119" spans="1:25" ht="6.75" hidden="1" customHeight="1" x14ac:dyDescent="0.35">
      <c r="A119" s="69"/>
      <c r="B119" s="42" t="s">
        <v>35</v>
      </c>
      <c r="C119" s="43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58"/>
      <c r="S119" s="44"/>
      <c r="T119" s="44"/>
      <c r="U119" s="44"/>
      <c r="V119" s="44"/>
      <c r="W119" s="44"/>
      <c r="X119" s="44"/>
      <c r="Y119" s="47">
        <f t="shared" si="10"/>
        <v>0</v>
      </c>
    </row>
    <row r="120" spans="1:25" s="55" customFormat="1" ht="6.75" hidden="1" customHeight="1" thickBot="1" x14ac:dyDescent="0.4">
      <c r="A120" s="70"/>
      <c r="B120" s="49" t="s">
        <v>4</v>
      </c>
      <c r="C120" s="50">
        <f>SUM(C108:C119)</f>
        <v>15325</v>
      </c>
      <c r="D120" s="51">
        <f t="shared" ref="D120:Y120" si="11">SUM(D108:D119)</f>
        <v>30441</v>
      </c>
      <c r="E120" s="51">
        <f t="shared" si="11"/>
        <v>535503</v>
      </c>
      <c r="F120" s="51">
        <f t="shared" si="11"/>
        <v>470174</v>
      </c>
      <c r="G120" s="51">
        <f t="shared" si="11"/>
        <v>37308</v>
      </c>
      <c r="H120" s="51">
        <f t="shared" si="11"/>
        <v>115559</v>
      </c>
      <c r="I120" s="51">
        <f t="shared" si="11"/>
        <v>16674</v>
      </c>
      <c r="J120" s="51">
        <f t="shared" si="11"/>
        <v>0</v>
      </c>
      <c r="K120" s="51">
        <f t="shared" si="11"/>
        <v>42247</v>
      </c>
      <c r="L120" s="51">
        <f t="shared" si="11"/>
        <v>102403</v>
      </c>
      <c r="M120" s="51">
        <f t="shared" si="11"/>
        <v>656.30000000000109</v>
      </c>
      <c r="N120" s="51">
        <f t="shared" si="11"/>
        <v>0</v>
      </c>
      <c r="O120" s="51">
        <f t="shared" si="11"/>
        <v>0</v>
      </c>
      <c r="P120" s="51">
        <f t="shared" si="11"/>
        <v>0</v>
      </c>
      <c r="Q120" s="51">
        <f t="shared" si="11"/>
        <v>0</v>
      </c>
      <c r="R120" s="51">
        <f t="shared" si="11"/>
        <v>0</v>
      </c>
      <c r="S120" s="51">
        <f t="shared" si="11"/>
        <v>0</v>
      </c>
      <c r="T120" s="51">
        <f t="shared" si="11"/>
        <v>0</v>
      </c>
      <c r="U120" s="51">
        <f t="shared" si="11"/>
        <v>0</v>
      </c>
      <c r="V120" s="51">
        <f t="shared" si="11"/>
        <v>0</v>
      </c>
      <c r="W120" s="51">
        <f t="shared" si="11"/>
        <v>8880</v>
      </c>
      <c r="X120" s="51">
        <f t="shared" si="11"/>
        <v>694841</v>
      </c>
      <c r="Y120" s="51">
        <f t="shared" si="11"/>
        <v>2070011.3</v>
      </c>
    </row>
    <row r="121" spans="1:25" s="1" customFormat="1" ht="9.4499999999999993" customHeight="1" x14ac:dyDescent="0.35">
      <c r="A121" s="59" t="s">
        <v>55</v>
      </c>
      <c r="B121" s="67" t="s">
        <v>57</v>
      </c>
      <c r="C121" s="67"/>
      <c r="D121" s="67"/>
      <c r="E121" s="67"/>
      <c r="F121" s="67"/>
      <c r="G121" s="67"/>
      <c r="H121" s="67"/>
      <c r="I121" s="67"/>
      <c r="J121" s="67"/>
      <c r="K121" s="67"/>
    </row>
  </sheetData>
  <mergeCells count="13">
    <mergeCell ref="B121:K121"/>
    <mergeCell ref="A108:A120"/>
    <mergeCell ref="A95:A107"/>
    <mergeCell ref="A1:Y1"/>
    <mergeCell ref="A43:A55"/>
    <mergeCell ref="A56:A68"/>
    <mergeCell ref="A69:A81"/>
    <mergeCell ref="A82:A94"/>
    <mergeCell ref="C2:Y2"/>
    <mergeCell ref="A2:B2"/>
    <mergeCell ref="A4:A16"/>
    <mergeCell ref="A17:A29"/>
    <mergeCell ref="A30:A42"/>
  </mergeCells>
  <pageMargins left="0.23622047244094488" right="0.23622047244094488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E37C-B261-41C1-99B5-CC67994F0E2E}">
  <dimension ref="A1:K121"/>
  <sheetViews>
    <sheetView topLeftCell="A65" zoomScale="180" zoomScaleNormal="180" workbookViewId="0">
      <selection activeCell="U17" sqref="U17"/>
    </sheetView>
  </sheetViews>
  <sheetFormatPr baseColWidth="10" defaultColWidth="8.81640625" defaultRowHeight="12.9" x14ac:dyDescent="0.35"/>
  <cols>
    <col min="1" max="1" width="6" style="2" customWidth="1"/>
    <col min="2" max="3" width="8.36328125" style="1" customWidth="1"/>
    <col min="4" max="4" width="8.6328125" style="1" customWidth="1"/>
    <col min="5" max="5" width="11.36328125" style="1" customWidth="1"/>
    <col min="6" max="8" width="10.36328125" style="1" customWidth="1"/>
    <col min="9" max="9" width="9.81640625" style="1" hidden="1" customWidth="1"/>
    <col min="10" max="10" width="10.1796875" style="1" customWidth="1"/>
    <col min="11" max="11" width="11.1796875" style="1" customWidth="1"/>
    <col min="12" max="16384" width="8.81640625" style="1"/>
  </cols>
  <sheetData>
    <row r="1" spans="1:11" customFormat="1" ht="10.3" customHeight="1" thickBot="1" x14ac:dyDescent="0.4">
      <c r="A1" s="76" t="s">
        <v>46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6.75" customHeight="1" thickBot="1" x14ac:dyDescent="0.4">
      <c r="A2" s="66"/>
      <c r="B2" s="66"/>
      <c r="C2" s="64" t="s">
        <v>47</v>
      </c>
      <c r="D2" s="77"/>
      <c r="E2" s="77"/>
      <c r="F2" s="77"/>
      <c r="G2" s="77"/>
      <c r="H2" s="77"/>
      <c r="I2" s="77"/>
      <c r="J2" s="65"/>
      <c r="K2" s="26" t="s">
        <v>42</v>
      </c>
    </row>
    <row r="3" spans="1:11" ht="19.5" customHeight="1" thickBot="1" x14ac:dyDescent="0.4">
      <c r="A3" s="3" t="s">
        <v>25</v>
      </c>
      <c r="B3" s="4" t="s">
        <v>1</v>
      </c>
      <c r="C3" s="4" t="s">
        <v>47</v>
      </c>
      <c r="D3" s="5" t="s">
        <v>38</v>
      </c>
      <c r="E3" s="5" t="s">
        <v>39</v>
      </c>
      <c r="F3" s="5" t="s">
        <v>40</v>
      </c>
      <c r="G3" s="5" t="s">
        <v>41</v>
      </c>
      <c r="H3" s="5" t="s">
        <v>43</v>
      </c>
      <c r="I3" s="5" t="s">
        <v>44</v>
      </c>
      <c r="J3" s="21" t="s">
        <v>45</v>
      </c>
      <c r="K3" s="21" t="s">
        <v>48</v>
      </c>
    </row>
    <row r="4" spans="1:11" ht="6.75" customHeight="1" x14ac:dyDescent="0.35">
      <c r="A4" s="60">
        <v>2018</v>
      </c>
      <c r="B4" s="19" t="s">
        <v>26</v>
      </c>
      <c r="C4" s="22">
        <v>254172</v>
      </c>
      <c r="D4" s="10">
        <v>63209</v>
      </c>
      <c r="E4" s="9">
        <v>174186</v>
      </c>
      <c r="F4" s="9">
        <v>0</v>
      </c>
      <c r="G4" s="9">
        <v>0</v>
      </c>
      <c r="H4" s="9"/>
      <c r="I4" s="9"/>
      <c r="J4" s="9">
        <f>SUM(C4:I4)</f>
        <v>491567</v>
      </c>
      <c r="K4" s="17">
        <v>22702</v>
      </c>
    </row>
    <row r="5" spans="1:11" ht="6.75" customHeight="1" x14ac:dyDescent="0.35">
      <c r="A5" s="61"/>
      <c r="B5" s="20" t="s">
        <v>27</v>
      </c>
      <c r="C5" s="23">
        <v>249044</v>
      </c>
      <c r="D5" s="11">
        <v>51057</v>
      </c>
      <c r="E5" s="8">
        <v>153437</v>
      </c>
      <c r="F5" s="8">
        <v>0</v>
      </c>
      <c r="G5" s="8">
        <v>0</v>
      </c>
      <c r="H5" s="8"/>
      <c r="I5" s="8"/>
      <c r="J5" s="8">
        <f t="shared" ref="J5:J68" si="0">SUM(C5:I5)</f>
        <v>453538</v>
      </c>
      <c r="K5" s="15">
        <v>18705</v>
      </c>
    </row>
    <row r="6" spans="1:11" ht="6.75" customHeight="1" x14ac:dyDescent="0.35">
      <c r="A6" s="61"/>
      <c r="B6" s="20" t="s">
        <v>28</v>
      </c>
      <c r="C6" s="23">
        <v>272493</v>
      </c>
      <c r="D6" s="11">
        <v>56726</v>
      </c>
      <c r="E6" s="8">
        <v>193623</v>
      </c>
      <c r="F6" s="8">
        <v>0</v>
      </c>
      <c r="G6" s="8">
        <v>0</v>
      </c>
      <c r="H6" s="8"/>
      <c r="I6" s="8"/>
      <c r="J6" s="8">
        <f t="shared" si="0"/>
        <v>522842</v>
      </c>
      <c r="K6" s="15">
        <v>20887</v>
      </c>
    </row>
    <row r="7" spans="1:11" ht="6.75" customHeight="1" x14ac:dyDescent="0.35">
      <c r="A7" s="61"/>
      <c r="B7" s="13" t="s">
        <v>2</v>
      </c>
      <c r="C7" s="24">
        <v>307250</v>
      </c>
      <c r="D7" s="11">
        <v>74147</v>
      </c>
      <c r="E7" s="8">
        <v>241258</v>
      </c>
      <c r="F7" s="8">
        <v>0</v>
      </c>
      <c r="G7" s="8">
        <v>0</v>
      </c>
      <c r="H7" s="8"/>
      <c r="I7" s="8"/>
      <c r="J7" s="8">
        <f t="shared" si="0"/>
        <v>622655</v>
      </c>
      <c r="K7" s="15">
        <v>42027</v>
      </c>
    </row>
    <row r="8" spans="1:11" ht="6.75" customHeight="1" x14ac:dyDescent="0.35">
      <c r="A8" s="61"/>
      <c r="B8" s="20" t="s">
        <v>29</v>
      </c>
      <c r="C8" s="23">
        <v>369974</v>
      </c>
      <c r="D8" s="11">
        <v>108875</v>
      </c>
      <c r="E8" s="8">
        <v>288974</v>
      </c>
      <c r="F8" s="8">
        <v>0</v>
      </c>
      <c r="G8" s="8">
        <v>0</v>
      </c>
      <c r="H8" s="8"/>
      <c r="I8" s="8"/>
      <c r="J8" s="8">
        <f t="shared" si="0"/>
        <v>767823</v>
      </c>
      <c r="K8" s="15">
        <v>81715</v>
      </c>
    </row>
    <row r="9" spans="1:11" ht="6.75" customHeight="1" x14ac:dyDescent="0.35">
      <c r="A9" s="61"/>
      <c r="B9" s="20" t="s">
        <v>30</v>
      </c>
      <c r="C9" s="23">
        <v>395548</v>
      </c>
      <c r="D9" s="11">
        <v>136755</v>
      </c>
      <c r="E9" s="8">
        <v>294586</v>
      </c>
      <c r="F9" s="8">
        <v>0</v>
      </c>
      <c r="G9" s="8">
        <v>0</v>
      </c>
      <c r="H9" s="8"/>
      <c r="I9" s="8"/>
      <c r="J9" s="8">
        <f t="shared" si="0"/>
        <v>826889</v>
      </c>
      <c r="K9" s="15">
        <v>89953</v>
      </c>
    </row>
    <row r="10" spans="1:11" ht="6.75" customHeight="1" x14ac:dyDescent="0.35">
      <c r="A10" s="61"/>
      <c r="B10" s="20" t="s">
        <v>31</v>
      </c>
      <c r="C10" s="23">
        <v>490159</v>
      </c>
      <c r="D10" s="11">
        <v>154262</v>
      </c>
      <c r="E10" s="8">
        <v>296741</v>
      </c>
      <c r="F10" s="8">
        <v>2204</v>
      </c>
      <c r="G10" s="8">
        <v>0</v>
      </c>
      <c r="H10" s="8"/>
      <c r="I10" s="8"/>
      <c r="J10" s="8">
        <f t="shared" si="0"/>
        <v>943366</v>
      </c>
      <c r="K10" s="15">
        <v>115381</v>
      </c>
    </row>
    <row r="11" spans="1:11" ht="6.75" customHeight="1" x14ac:dyDescent="0.35">
      <c r="A11" s="61"/>
      <c r="B11" s="20" t="s">
        <v>32</v>
      </c>
      <c r="C11" s="23">
        <v>498384</v>
      </c>
      <c r="D11" s="11">
        <v>167597</v>
      </c>
      <c r="E11" s="8">
        <v>299629</v>
      </c>
      <c r="F11" s="8">
        <v>10319</v>
      </c>
      <c r="G11" s="8">
        <v>10976</v>
      </c>
      <c r="H11" s="8"/>
      <c r="I11" s="8"/>
      <c r="J11" s="8">
        <f t="shared" si="0"/>
        <v>986905</v>
      </c>
      <c r="K11" s="15">
        <v>111087</v>
      </c>
    </row>
    <row r="12" spans="1:11" ht="6.75" customHeight="1" x14ac:dyDescent="0.35">
      <c r="A12" s="61"/>
      <c r="B12" s="20" t="s">
        <v>33</v>
      </c>
      <c r="C12" s="23">
        <v>447036</v>
      </c>
      <c r="D12" s="11">
        <v>141439</v>
      </c>
      <c r="E12" s="8">
        <v>268999</v>
      </c>
      <c r="F12" s="8">
        <v>9247</v>
      </c>
      <c r="G12" s="8">
        <v>15800</v>
      </c>
      <c r="H12" s="8"/>
      <c r="I12" s="8"/>
      <c r="J12" s="8">
        <f t="shared" si="0"/>
        <v>882521</v>
      </c>
      <c r="K12" s="15">
        <v>72615</v>
      </c>
    </row>
    <row r="13" spans="1:11" ht="6.75" customHeight="1" x14ac:dyDescent="0.35">
      <c r="A13" s="61"/>
      <c r="B13" s="13" t="s">
        <v>3</v>
      </c>
      <c r="C13" s="24">
        <v>376398</v>
      </c>
      <c r="D13" s="11">
        <v>100686</v>
      </c>
      <c r="E13" s="8">
        <v>272181</v>
      </c>
      <c r="F13" s="8">
        <v>7963</v>
      </c>
      <c r="G13" s="8">
        <v>12893</v>
      </c>
      <c r="H13" s="8"/>
      <c r="I13" s="8"/>
      <c r="J13" s="8">
        <f t="shared" si="0"/>
        <v>770121</v>
      </c>
      <c r="K13" s="15">
        <v>54280</v>
      </c>
    </row>
    <row r="14" spans="1:11" ht="6.75" customHeight="1" x14ac:dyDescent="0.35">
      <c r="A14" s="61"/>
      <c r="B14" s="20" t="s">
        <v>34</v>
      </c>
      <c r="C14" s="23">
        <v>287438</v>
      </c>
      <c r="D14" s="11">
        <v>57305</v>
      </c>
      <c r="E14" s="8">
        <v>203784</v>
      </c>
      <c r="F14" s="8">
        <v>7398</v>
      </c>
      <c r="G14" s="8">
        <v>5615</v>
      </c>
      <c r="H14" s="8"/>
      <c r="I14" s="8"/>
      <c r="J14" s="8">
        <f t="shared" si="0"/>
        <v>561540</v>
      </c>
      <c r="K14" s="15">
        <v>27126</v>
      </c>
    </row>
    <row r="15" spans="1:11" ht="6.75" customHeight="1" x14ac:dyDescent="0.35">
      <c r="A15" s="61"/>
      <c r="B15" s="20" t="s">
        <v>35</v>
      </c>
      <c r="C15" s="23">
        <v>254293</v>
      </c>
      <c r="D15" s="11">
        <v>48168</v>
      </c>
      <c r="E15" s="8">
        <v>187478</v>
      </c>
      <c r="F15" s="8">
        <v>6585</v>
      </c>
      <c r="G15" s="8">
        <v>6252</v>
      </c>
      <c r="H15" s="8"/>
      <c r="I15" s="8"/>
      <c r="J15" s="8">
        <f t="shared" si="0"/>
        <v>502776</v>
      </c>
      <c r="K15" s="15">
        <v>18917</v>
      </c>
    </row>
    <row r="16" spans="1:11" s="7" customFormat="1" ht="6.75" customHeight="1" thickBot="1" x14ac:dyDescent="0.4">
      <c r="A16" s="62"/>
      <c r="B16" s="14" t="s">
        <v>4</v>
      </c>
      <c r="C16" s="12">
        <f>SUM(C4:C15)</f>
        <v>4202189</v>
      </c>
      <c r="D16" s="12">
        <f>SUM(D4:D15)</f>
        <v>1160226</v>
      </c>
      <c r="E16" s="12">
        <f t="shared" ref="E16:K16" si="1">SUM(E4:E15)</f>
        <v>2874876</v>
      </c>
      <c r="F16" s="12">
        <f t="shared" si="1"/>
        <v>43716</v>
      </c>
      <c r="G16" s="12">
        <f t="shared" si="1"/>
        <v>51536</v>
      </c>
      <c r="H16" s="12">
        <f t="shared" si="1"/>
        <v>0</v>
      </c>
      <c r="I16" s="12">
        <f t="shared" si="1"/>
        <v>0</v>
      </c>
      <c r="J16" s="12">
        <f t="shared" si="0"/>
        <v>8332543</v>
      </c>
      <c r="K16" s="18">
        <f t="shared" si="1"/>
        <v>675395</v>
      </c>
    </row>
    <row r="17" spans="1:11" ht="6.75" customHeight="1" x14ac:dyDescent="0.35">
      <c r="A17" s="60">
        <v>2019</v>
      </c>
      <c r="B17" s="19" t="s">
        <v>26</v>
      </c>
      <c r="C17" s="22">
        <v>250854</v>
      </c>
      <c r="D17" s="10">
        <v>45963</v>
      </c>
      <c r="E17" s="9">
        <v>186059</v>
      </c>
      <c r="F17" s="9">
        <v>6790</v>
      </c>
      <c r="G17" s="9">
        <v>7040</v>
      </c>
      <c r="H17" s="9"/>
      <c r="I17" s="9"/>
      <c r="J17" s="9">
        <f t="shared" si="0"/>
        <v>496706</v>
      </c>
      <c r="K17" s="17">
        <v>28458</v>
      </c>
    </row>
    <row r="18" spans="1:11" ht="6.75" customHeight="1" x14ac:dyDescent="0.35">
      <c r="A18" s="61"/>
      <c r="B18" s="20" t="s">
        <v>27</v>
      </c>
      <c r="C18" s="23">
        <v>230562</v>
      </c>
      <c r="D18" s="11">
        <v>44961</v>
      </c>
      <c r="E18" s="8">
        <v>171471</v>
      </c>
      <c r="F18" s="8">
        <v>9257</v>
      </c>
      <c r="G18" s="8">
        <v>8250</v>
      </c>
      <c r="H18" s="8"/>
      <c r="I18" s="8"/>
      <c r="J18" s="8">
        <f t="shared" si="0"/>
        <v>464501</v>
      </c>
      <c r="K18" s="15">
        <v>28273</v>
      </c>
    </row>
    <row r="19" spans="1:11" ht="6.75" customHeight="1" x14ac:dyDescent="0.35">
      <c r="A19" s="61"/>
      <c r="B19" s="20" t="s">
        <v>28</v>
      </c>
      <c r="C19" s="23">
        <v>292496</v>
      </c>
      <c r="D19" s="11">
        <v>57196</v>
      </c>
      <c r="E19" s="8">
        <v>220726</v>
      </c>
      <c r="F19" s="8">
        <v>24499</v>
      </c>
      <c r="G19" s="8">
        <v>10861</v>
      </c>
      <c r="H19" s="8"/>
      <c r="I19" s="8"/>
      <c r="J19" s="8">
        <f t="shared" si="0"/>
        <v>605778</v>
      </c>
      <c r="K19" s="15">
        <v>38891</v>
      </c>
    </row>
    <row r="20" spans="1:11" ht="6.75" customHeight="1" x14ac:dyDescent="0.35">
      <c r="A20" s="61"/>
      <c r="B20" s="13" t="s">
        <v>2</v>
      </c>
      <c r="C20" s="24">
        <v>312963</v>
      </c>
      <c r="D20" s="11">
        <v>79614</v>
      </c>
      <c r="E20" s="8">
        <v>255057</v>
      </c>
      <c r="F20" s="8">
        <v>58660</v>
      </c>
      <c r="G20" s="8">
        <v>12489</v>
      </c>
      <c r="H20" s="8"/>
      <c r="I20" s="8"/>
      <c r="J20" s="8">
        <f t="shared" si="0"/>
        <v>718783</v>
      </c>
      <c r="K20" s="15">
        <v>54480</v>
      </c>
    </row>
    <row r="21" spans="1:11" ht="6.75" customHeight="1" x14ac:dyDescent="0.35">
      <c r="A21" s="61"/>
      <c r="B21" s="20" t="s">
        <v>29</v>
      </c>
      <c r="C21" s="23">
        <v>379018</v>
      </c>
      <c r="D21" s="11">
        <v>130379</v>
      </c>
      <c r="E21" s="8">
        <v>346058</v>
      </c>
      <c r="F21" s="8">
        <v>63677</v>
      </c>
      <c r="G21" s="8">
        <v>19900</v>
      </c>
      <c r="H21" s="8"/>
      <c r="I21" s="8"/>
      <c r="J21" s="8">
        <f t="shared" si="0"/>
        <v>939032</v>
      </c>
      <c r="K21" s="15">
        <v>73662</v>
      </c>
    </row>
    <row r="22" spans="1:11" ht="6.75" customHeight="1" x14ac:dyDescent="0.35">
      <c r="A22" s="61"/>
      <c r="B22" s="20" t="s">
        <v>30</v>
      </c>
      <c r="C22" s="23">
        <v>410138</v>
      </c>
      <c r="D22" s="11">
        <v>154173</v>
      </c>
      <c r="E22" s="8">
        <v>434204</v>
      </c>
      <c r="F22" s="8">
        <v>66142</v>
      </c>
      <c r="G22" s="8">
        <v>21410</v>
      </c>
      <c r="H22" s="8"/>
      <c r="I22" s="8"/>
      <c r="J22" s="8">
        <f t="shared" si="0"/>
        <v>1086067</v>
      </c>
      <c r="K22" s="15">
        <v>92405</v>
      </c>
    </row>
    <row r="23" spans="1:11" ht="6.75" customHeight="1" x14ac:dyDescent="0.35">
      <c r="A23" s="61"/>
      <c r="B23" s="20" t="s">
        <v>31</v>
      </c>
      <c r="C23" s="23">
        <v>481242</v>
      </c>
      <c r="D23" s="11">
        <v>180500</v>
      </c>
      <c r="E23" s="8">
        <v>477293</v>
      </c>
      <c r="F23" s="8">
        <v>112103</v>
      </c>
      <c r="G23" s="8">
        <v>25540</v>
      </c>
      <c r="H23" s="8"/>
      <c r="I23" s="8"/>
      <c r="J23" s="8">
        <f t="shared" si="0"/>
        <v>1276678</v>
      </c>
      <c r="K23" s="15">
        <v>114850</v>
      </c>
    </row>
    <row r="24" spans="1:11" ht="6.75" customHeight="1" x14ac:dyDescent="0.35">
      <c r="A24" s="61"/>
      <c r="B24" s="20" t="s">
        <v>32</v>
      </c>
      <c r="C24" s="23">
        <v>486397</v>
      </c>
      <c r="D24" s="11">
        <v>192210</v>
      </c>
      <c r="E24" s="8">
        <v>486329</v>
      </c>
      <c r="F24" s="8">
        <v>153772</v>
      </c>
      <c r="G24" s="8">
        <v>26510</v>
      </c>
      <c r="H24" s="8"/>
      <c r="I24" s="8"/>
      <c r="J24" s="8">
        <f t="shared" si="0"/>
        <v>1345218</v>
      </c>
      <c r="K24" s="15">
        <v>115765</v>
      </c>
    </row>
    <row r="25" spans="1:11" ht="6.75" customHeight="1" x14ac:dyDescent="0.35">
      <c r="A25" s="61"/>
      <c r="B25" s="20" t="s">
        <v>33</v>
      </c>
      <c r="C25" s="23">
        <v>427203</v>
      </c>
      <c r="D25" s="11">
        <v>171620</v>
      </c>
      <c r="E25" s="8">
        <v>435615</v>
      </c>
      <c r="F25" s="8">
        <v>111245</v>
      </c>
      <c r="G25" s="8">
        <v>22360</v>
      </c>
      <c r="H25" s="8"/>
      <c r="I25" s="8"/>
      <c r="J25" s="8">
        <f t="shared" si="0"/>
        <v>1168043</v>
      </c>
      <c r="K25" s="15">
        <v>66850</v>
      </c>
    </row>
    <row r="26" spans="1:11" ht="6.75" customHeight="1" x14ac:dyDescent="0.35">
      <c r="A26" s="61"/>
      <c r="B26" s="13" t="s">
        <v>3</v>
      </c>
      <c r="C26" s="24">
        <v>393702</v>
      </c>
      <c r="D26" s="11">
        <v>132504</v>
      </c>
      <c r="E26" s="8">
        <v>391952</v>
      </c>
      <c r="F26" s="8">
        <v>120159</v>
      </c>
      <c r="G26" s="8">
        <v>25350</v>
      </c>
      <c r="H26" s="8"/>
      <c r="I26" s="8"/>
      <c r="J26" s="8">
        <f t="shared" si="0"/>
        <v>1063667</v>
      </c>
      <c r="K26" s="15">
        <v>55101</v>
      </c>
    </row>
    <row r="27" spans="1:11" ht="6.75" customHeight="1" x14ac:dyDescent="0.35">
      <c r="A27" s="61"/>
      <c r="B27" s="20" t="s">
        <v>34</v>
      </c>
      <c r="C27" s="23">
        <v>302185</v>
      </c>
      <c r="D27" s="11">
        <v>92250</v>
      </c>
      <c r="E27" s="8">
        <v>297904</v>
      </c>
      <c r="F27" s="8">
        <v>126237</v>
      </c>
      <c r="G27" s="8">
        <v>13480</v>
      </c>
      <c r="H27" s="8"/>
      <c r="I27" s="8"/>
      <c r="J27" s="8">
        <f t="shared" si="0"/>
        <v>832056</v>
      </c>
      <c r="K27" s="15">
        <v>23869</v>
      </c>
    </row>
    <row r="28" spans="1:11" ht="6.75" customHeight="1" x14ac:dyDescent="0.35">
      <c r="A28" s="61"/>
      <c r="B28" s="20" t="s">
        <v>35</v>
      </c>
      <c r="C28" s="23">
        <v>284708</v>
      </c>
      <c r="D28" s="11">
        <v>73021</v>
      </c>
      <c r="E28" s="8">
        <v>271149</v>
      </c>
      <c r="F28" s="8">
        <v>120896</v>
      </c>
      <c r="G28" s="8">
        <v>9120</v>
      </c>
      <c r="H28" s="8"/>
      <c r="I28" s="8"/>
      <c r="J28" s="8">
        <f t="shared" si="0"/>
        <v>758894</v>
      </c>
      <c r="K28" s="15">
        <v>19459</v>
      </c>
    </row>
    <row r="29" spans="1:11" s="7" customFormat="1" ht="6.75" customHeight="1" thickBot="1" x14ac:dyDescent="0.4">
      <c r="A29" s="62"/>
      <c r="B29" s="14" t="s">
        <v>4</v>
      </c>
      <c r="C29" s="12">
        <f>SUM(C17:C28)</f>
        <v>4251468</v>
      </c>
      <c r="D29" s="12">
        <f>SUM(D17:D28)</f>
        <v>1354391</v>
      </c>
      <c r="E29" s="12">
        <f t="shared" ref="E29:K29" si="2">SUM(E17:E28)</f>
        <v>3973817</v>
      </c>
      <c r="F29" s="12">
        <f t="shared" si="2"/>
        <v>973437</v>
      </c>
      <c r="G29" s="12">
        <f t="shared" si="2"/>
        <v>202310</v>
      </c>
      <c r="H29" s="12">
        <f t="shared" si="2"/>
        <v>0</v>
      </c>
      <c r="I29" s="12">
        <f t="shared" si="2"/>
        <v>0</v>
      </c>
      <c r="J29" s="12">
        <f t="shared" ref="J29" si="3">SUM(C29:I29)</f>
        <v>10755423</v>
      </c>
      <c r="K29" s="18">
        <f t="shared" si="2"/>
        <v>712063</v>
      </c>
    </row>
    <row r="30" spans="1:11" ht="6.75" customHeight="1" x14ac:dyDescent="0.35">
      <c r="A30" s="60">
        <v>2020</v>
      </c>
      <c r="B30" s="19" t="s">
        <v>26</v>
      </c>
      <c r="C30" s="22">
        <v>274241</v>
      </c>
      <c r="D30" s="10">
        <v>72194</v>
      </c>
      <c r="E30" s="9">
        <v>254503</v>
      </c>
      <c r="F30" s="9">
        <v>66759</v>
      </c>
      <c r="G30" s="9">
        <v>8540</v>
      </c>
      <c r="H30" s="9"/>
      <c r="I30" s="9"/>
      <c r="J30" s="9">
        <f t="shared" si="0"/>
        <v>676237</v>
      </c>
      <c r="K30" s="17">
        <v>21307.483333333446</v>
      </c>
    </row>
    <row r="31" spans="1:11" ht="6.75" customHeight="1" x14ac:dyDescent="0.35">
      <c r="A31" s="61"/>
      <c r="B31" s="20" t="s">
        <v>27</v>
      </c>
      <c r="C31" s="23">
        <v>263245</v>
      </c>
      <c r="D31" s="11">
        <v>62617</v>
      </c>
      <c r="E31" s="8">
        <v>250288</v>
      </c>
      <c r="F31" s="8">
        <v>65382</v>
      </c>
      <c r="G31" s="8">
        <v>8870</v>
      </c>
      <c r="H31" s="8"/>
      <c r="I31" s="8"/>
      <c r="J31" s="8">
        <f t="shared" si="0"/>
        <v>650402</v>
      </c>
      <c r="K31" s="15">
        <v>21605.722222221928</v>
      </c>
    </row>
    <row r="32" spans="1:11" ht="6.75" customHeight="1" x14ac:dyDescent="0.35">
      <c r="A32" s="61"/>
      <c r="B32" s="20" t="s">
        <v>28</v>
      </c>
      <c r="C32" s="23">
        <v>317606</v>
      </c>
      <c r="D32" s="11">
        <v>72168</v>
      </c>
      <c r="E32" s="8">
        <v>277840</v>
      </c>
      <c r="F32" s="8">
        <v>72830</v>
      </c>
      <c r="G32" s="8">
        <v>11490</v>
      </c>
      <c r="H32" s="8"/>
      <c r="I32" s="8"/>
      <c r="J32" s="8">
        <f t="shared" si="0"/>
        <v>751934</v>
      </c>
      <c r="K32" s="15">
        <v>27049.076190476135</v>
      </c>
    </row>
    <row r="33" spans="1:11" ht="6.75" customHeight="1" x14ac:dyDescent="0.35">
      <c r="A33" s="61"/>
      <c r="B33" s="13" t="s">
        <v>2</v>
      </c>
      <c r="C33" s="24">
        <v>283729</v>
      </c>
      <c r="D33" s="11">
        <v>62330</v>
      </c>
      <c r="E33" s="8">
        <v>258258</v>
      </c>
      <c r="F33" s="8">
        <v>66315</v>
      </c>
      <c r="G33" s="8">
        <v>9990</v>
      </c>
      <c r="H33" s="8"/>
      <c r="I33" s="8"/>
      <c r="J33" s="8">
        <f t="shared" si="0"/>
        <v>680622</v>
      </c>
      <c r="K33" s="15">
        <v>27744.210714285713</v>
      </c>
    </row>
    <row r="34" spans="1:11" ht="6.75" customHeight="1" x14ac:dyDescent="0.35">
      <c r="A34" s="61"/>
      <c r="B34" s="20" t="s">
        <v>29</v>
      </c>
      <c r="C34" s="23">
        <v>311600</v>
      </c>
      <c r="D34" s="11">
        <v>76950</v>
      </c>
      <c r="E34" s="8">
        <v>311470</v>
      </c>
      <c r="F34" s="8">
        <v>72346</v>
      </c>
      <c r="G34" s="8">
        <v>11480</v>
      </c>
      <c r="H34" s="8"/>
      <c r="I34" s="8"/>
      <c r="J34" s="8">
        <f t="shared" si="0"/>
        <v>783846</v>
      </c>
      <c r="K34" s="15">
        <v>31658.917857142857</v>
      </c>
    </row>
    <row r="35" spans="1:11" ht="6.75" customHeight="1" x14ac:dyDescent="0.35">
      <c r="A35" s="61"/>
      <c r="B35" s="20" t="s">
        <v>30</v>
      </c>
      <c r="C35" s="23">
        <v>324557</v>
      </c>
      <c r="D35" s="11">
        <v>78899</v>
      </c>
      <c r="E35" s="8">
        <v>329890.66376709007</v>
      </c>
      <c r="F35" s="8">
        <v>81718.083333333401</v>
      </c>
      <c r="G35" s="8">
        <v>13100</v>
      </c>
      <c r="H35" s="8"/>
      <c r="I35" s="8"/>
      <c r="J35" s="8">
        <f t="shared" si="0"/>
        <v>828164.74710042344</v>
      </c>
      <c r="K35" s="15">
        <v>48451.107142857138</v>
      </c>
    </row>
    <row r="36" spans="1:11" ht="6.75" customHeight="1" x14ac:dyDescent="0.35">
      <c r="A36" s="61"/>
      <c r="B36" s="20" t="s">
        <v>31</v>
      </c>
      <c r="C36" s="23">
        <v>401716</v>
      </c>
      <c r="D36" s="11">
        <v>122794</v>
      </c>
      <c r="E36" s="8">
        <v>424584.33623290993</v>
      </c>
      <c r="F36" s="8">
        <v>118419.9166666666</v>
      </c>
      <c r="G36" s="8">
        <v>17360</v>
      </c>
      <c r="H36" s="8"/>
      <c r="I36" s="8"/>
      <c r="J36" s="8">
        <f t="shared" si="0"/>
        <v>1084874.2528995764</v>
      </c>
      <c r="K36" s="15">
        <v>90629.892857142841</v>
      </c>
    </row>
    <row r="37" spans="1:11" ht="6.75" customHeight="1" x14ac:dyDescent="0.35">
      <c r="A37" s="61"/>
      <c r="B37" s="20" t="s">
        <v>32</v>
      </c>
      <c r="C37" s="23">
        <v>408260</v>
      </c>
      <c r="D37" s="11">
        <v>140010</v>
      </c>
      <c r="E37" s="8">
        <v>409950</v>
      </c>
      <c r="F37" s="8">
        <v>134252</v>
      </c>
      <c r="G37" s="8">
        <v>19650</v>
      </c>
      <c r="H37" s="8"/>
      <c r="I37" s="8"/>
      <c r="J37" s="8">
        <f t="shared" si="0"/>
        <v>1112122</v>
      </c>
      <c r="K37" s="15">
        <v>100441.70000000001</v>
      </c>
    </row>
    <row r="38" spans="1:11" ht="6.75" customHeight="1" x14ac:dyDescent="0.35">
      <c r="A38" s="61"/>
      <c r="B38" s="20" t="s">
        <v>33</v>
      </c>
      <c r="C38" s="23">
        <v>353762</v>
      </c>
      <c r="D38" s="11">
        <v>121963</v>
      </c>
      <c r="E38" s="8">
        <v>358453</v>
      </c>
      <c r="F38" s="8">
        <v>105610</v>
      </c>
      <c r="G38" s="8">
        <v>11900</v>
      </c>
      <c r="H38" s="8"/>
      <c r="I38" s="8"/>
      <c r="J38" s="8">
        <f t="shared" si="0"/>
        <v>951688</v>
      </c>
      <c r="K38" s="15">
        <v>54582.328571428559</v>
      </c>
    </row>
    <row r="39" spans="1:11" ht="6.75" customHeight="1" x14ac:dyDescent="0.35">
      <c r="A39" s="61"/>
      <c r="B39" s="13" t="s">
        <v>3</v>
      </c>
      <c r="C39" s="24">
        <v>308136</v>
      </c>
      <c r="D39" s="11">
        <v>105147</v>
      </c>
      <c r="E39" s="8">
        <v>328059</v>
      </c>
      <c r="F39" s="8">
        <v>85307</v>
      </c>
      <c r="G39" s="8">
        <v>9260</v>
      </c>
      <c r="H39" s="8"/>
      <c r="I39" s="8"/>
      <c r="J39" s="8">
        <f t="shared" si="0"/>
        <v>835909</v>
      </c>
      <c r="K39" s="15">
        <v>38595.51142857143</v>
      </c>
    </row>
    <row r="40" spans="1:11" ht="6.75" customHeight="1" x14ac:dyDescent="0.35">
      <c r="A40" s="61"/>
      <c r="B40" s="20" t="s">
        <v>34</v>
      </c>
      <c r="C40" s="23">
        <v>278542</v>
      </c>
      <c r="D40" s="11">
        <v>79912</v>
      </c>
      <c r="E40" s="8">
        <v>276322</v>
      </c>
      <c r="F40" s="8">
        <v>90528</v>
      </c>
      <c r="G40" s="8">
        <v>7440</v>
      </c>
      <c r="H40" s="8"/>
      <c r="I40" s="8"/>
      <c r="J40" s="8">
        <f t="shared" si="0"/>
        <v>732744</v>
      </c>
      <c r="K40" s="15">
        <v>26516.350000000013</v>
      </c>
    </row>
    <row r="41" spans="1:11" ht="6.75" customHeight="1" x14ac:dyDescent="0.35">
      <c r="A41" s="61"/>
      <c r="B41" s="20" t="s">
        <v>35</v>
      </c>
      <c r="C41" s="23">
        <v>279454</v>
      </c>
      <c r="D41" s="11">
        <v>74575</v>
      </c>
      <c r="E41" s="8">
        <v>260764</v>
      </c>
      <c r="F41" s="8">
        <v>81065</v>
      </c>
      <c r="G41" s="8">
        <v>6460</v>
      </c>
      <c r="H41" s="8"/>
      <c r="I41" s="8"/>
      <c r="J41" s="8">
        <f t="shared" si="0"/>
        <v>702318</v>
      </c>
      <c r="K41" s="15">
        <v>25540.899999999991</v>
      </c>
    </row>
    <row r="42" spans="1:11" s="7" customFormat="1" ht="6.75" customHeight="1" thickBot="1" x14ac:dyDescent="0.4">
      <c r="A42" s="62"/>
      <c r="B42" s="14" t="s">
        <v>4</v>
      </c>
      <c r="C42" s="12">
        <f>SUM(C30:C41)</f>
        <v>3804848</v>
      </c>
      <c r="D42" s="12">
        <f>SUM(D30:D41)</f>
        <v>1069559</v>
      </c>
      <c r="E42" s="12">
        <f t="shared" ref="E42:K42" si="4">SUM(E30:E41)</f>
        <v>3740382</v>
      </c>
      <c r="F42" s="12">
        <f t="shared" si="4"/>
        <v>1040532</v>
      </c>
      <c r="G42" s="12">
        <f t="shared" si="4"/>
        <v>135540</v>
      </c>
      <c r="H42" s="12">
        <f t="shared" si="4"/>
        <v>0</v>
      </c>
      <c r="I42" s="12">
        <f t="shared" si="4"/>
        <v>0</v>
      </c>
      <c r="J42" s="12">
        <f t="shared" ref="J42" si="5">SUM(C42:I42)</f>
        <v>9790861</v>
      </c>
      <c r="K42" s="18">
        <f t="shared" si="4"/>
        <v>514123.20031746005</v>
      </c>
    </row>
    <row r="43" spans="1:11" ht="6.75" customHeight="1" x14ac:dyDescent="0.35">
      <c r="A43" s="60">
        <v>2021</v>
      </c>
      <c r="B43" s="19" t="s">
        <v>26</v>
      </c>
      <c r="C43" s="22">
        <v>276428</v>
      </c>
      <c r="D43" s="10">
        <v>65324</v>
      </c>
      <c r="E43" s="9">
        <v>248669</v>
      </c>
      <c r="F43" s="9">
        <v>86449</v>
      </c>
      <c r="G43" s="9">
        <v>6060</v>
      </c>
      <c r="H43" s="9"/>
      <c r="I43" s="9"/>
      <c r="J43" s="9">
        <f t="shared" si="0"/>
        <v>682930</v>
      </c>
      <c r="K43" s="17">
        <v>21299</v>
      </c>
    </row>
    <row r="44" spans="1:11" ht="6.75" customHeight="1" x14ac:dyDescent="0.35">
      <c r="A44" s="61"/>
      <c r="B44" s="20" t="s">
        <v>27</v>
      </c>
      <c r="C44" s="23">
        <v>288094</v>
      </c>
      <c r="D44" s="11">
        <v>60202</v>
      </c>
      <c r="E44" s="8">
        <v>226381</v>
      </c>
      <c r="F44" s="8">
        <v>72151</v>
      </c>
      <c r="G44" s="8">
        <v>6390</v>
      </c>
      <c r="H44" s="8"/>
      <c r="I44" s="8"/>
      <c r="J44" s="8">
        <f t="shared" si="0"/>
        <v>653218</v>
      </c>
      <c r="K44" s="15">
        <v>21855.916666666682</v>
      </c>
    </row>
    <row r="45" spans="1:11" ht="6.75" customHeight="1" x14ac:dyDescent="0.35">
      <c r="A45" s="61"/>
      <c r="B45" s="20" t="s">
        <v>28</v>
      </c>
      <c r="C45" s="23">
        <v>320425</v>
      </c>
      <c r="D45" s="11">
        <v>67102</v>
      </c>
      <c r="E45" s="8">
        <v>243569</v>
      </c>
      <c r="F45" s="8">
        <v>76523</v>
      </c>
      <c r="G45" s="8">
        <v>7670</v>
      </c>
      <c r="H45" s="8"/>
      <c r="I45" s="8"/>
      <c r="J45" s="8">
        <f t="shared" si="0"/>
        <v>715289</v>
      </c>
      <c r="K45" s="15">
        <v>27168.13333333331</v>
      </c>
    </row>
    <row r="46" spans="1:11" ht="6.75" customHeight="1" x14ac:dyDescent="0.35">
      <c r="A46" s="61"/>
      <c r="B46" s="13" t="s">
        <v>2</v>
      </c>
      <c r="C46" s="24">
        <v>314540</v>
      </c>
      <c r="D46" s="11">
        <v>68283</v>
      </c>
      <c r="E46" s="8">
        <v>258554</v>
      </c>
      <c r="F46" s="8">
        <v>80991</v>
      </c>
      <c r="G46" s="8">
        <v>8580</v>
      </c>
      <c r="H46" s="8"/>
      <c r="I46" s="8"/>
      <c r="J46" s="8">
        <f t="shared" si="0"/>
        <v>730948</v>
      </c>
      <c r="K46" s="15">
        <v>27862.10000000002</v>
      </c>
    </row>
    <row r="47" spans="1:11" ht="6.75" customHeight="1" x14ac:dyDescent="0.35">
      <c r="A47" s="61"/>
      <c r="B47" s="20" t="s">
        <v>29</v>
      </c>
      <c r="C47" s="23">
        <v>355055</v>
      </c>
      <c r="D47" s="11">
        <v>92369</v>
      </c>
      <c r="E47" s="8">
        <v>320216</v>
      </c>
      <c r="F47" s="8">
        <v>103938</v>
      </c>
      <c r="G47" s="8">
        <v>15150</v>
      </c>
      <c r="H47" s="8"/>
      <c r="I47" s="8"/>
      <c r="J47" s="8">
        <f t="shared" si="0"/>
        <v>886728</v>
      </c>
      <c r="K47" s="15">
        <v>58743.599999999977</v>
      </c>
    </row>
    <row r="48" spans="1:11" ht="6.75" customHeight="1" x14ac:dyDescent="0.35">
      <c r="A48" s="61"/>
      <c r="B48" s="20" t="s">
        <v>30</v>
      </c>
      <c r="C48" s="23">
        <v>355439</v>
      </c>
      <c r="D48" s="11">
        <v>116123</v>
      </c>
      <c r="E48" s="8">
        <v>357536</v>
      </c>
      <c r="F48" s="8">
        <v>129219</v>
      </c>
      <c r="G48" s="8">
        <v>23710</v>
      </c>
      <c r="H48" s="8"/>
      <c r="I48" s="8"/>
      <c r="J48" s="8">
        <f t="shared" si="0"/>
        <v>982027</v>
      </c>
      <c r="K48" s="15">
        <v>78074.000000000058</v>
      </c>
    </row>
    <row r="49" spans="1:11" ht="6.75" customHeight="1" x14ac:dyDescent="0.35">
      <c r="A49" s="61"/>
      <c r="B49" s="20" t="s">
        <v>31</v>
      </c>
      <c r="C49" s="23">
        <v>426834</v>
      </c>
      <c r="D49" s="11">
        <v>156646</v>
      </c>
      <c r="E49" s="8">
        <v>444034</v>
      </c>
      <c r="F49" s="8">
        <v>184586</v>
      </c>
      <c r="G49" s="8">
        <v>30960</v>
      </c>
      <c r="H49" s="8"/>
      <c r="I49" s="8"/>
      <c r="J49" s="8">
        <f t="shared" si="0"/>
        <v>1243060</v>
      </c>
      <c r="K49" s="15">
        <v>103703.89999999989</v>
      </c>
    </row>
    <row r="50" spans="1:11" ht="6.75" customHeight="1" x14ac:dyDescent="0.35">
      <c r="A50" s="61"/>
      <c r="B50" s="20" t="s">
        <v>32</v>
      </c>
      <c r="C50" s="23">
        <v>458089</v>
      </c>
      <c r="D50" s="11">
        <v>169679</v>
      </c>
      <c r="E50" s="8">
        <v>474813</v>
      </c>
      <c r="F50" s="8">
        <v>188241</v>
      </c>
      <c r="G50" s="8">
        <v>30710</v>
      </c>
      <c r="H50" s="8"/>
      <c r="I50" s="8"/>
      <c r="J50" s="8">
        <f t="shared" si="0"/>
        <v>1321532</v>
      </c>
      <c r="K50" s="15">
        <v>101772.86500000009</v>
      </c>
    </row>
    <row r="51" spans="1:11" ht="6.75" customHeight="1" x14ac:dyDescent="0.35">
      <c r="A51" s="61"/>
      <c r="B51" s="20" t="s">
        <v>33</v>
      </c>
      <c r="C51" s="23">
        <v>411616</v>
      </c>
      <c r="D51" s="11">
        <v>149048</v>
      </c>
      <c r="E51" s="8">
        <v>405134</v>
      </c>
      <c r="F51" s="8">
        <v>160249</v>
      </c>
      <c r="G51" s="8">
        <v>24160</v>
      </c>
      <c r="H51" s="8"/>
      <c r="I51" s="8"/>
      <c r="J51" s="8">
        <f t="shared" si="0"/>
        <v>1150207</v>
      </c>
      <c r="K51" s="15">
        <v>74109.909999999974</v>
      </c>
    </row>
    <row r="52" spans="1:11" ht="6.75" customHeight="1" x14ac:dyDescent="0.35">
      <c r="A52" s="61"/>
      <c r="B52" s="13" t="s">
        <v>3</v>
      </c>
      <c r="C52" s="24">
        <v>378847</v>
      </c>
      <c r="D52" s="11">
        <v>129675</v>
      </c>
      <c r="E52" s="8">
        <v>347742</v>
      </c>
      <c r="F52" s="8">
        <v>132708</v>
      </c>
      <c r="G52" s="8">
        <v>20060</v>
      </c>
      <c r="H52" s="8"/>
      <c r="I52" s="8"/>
      <c r="J52" s="8">
        <f t="shared" si="0"/>
        <v>1009032</v>
      </c>
      <c r="K52" s="15">
        <v>50438.41833333324</v>
      </c>
    </row>
    <row r="53" spans="1:11" ht="6.75" customHeight="1" x14ac:dyDescent="0.35">
      <c r="A53" s="61"/>
      <c r="B53" s="20" t="s">
        <v>34</v>
      </c>
      <c r="C53" s="23">
        <v>298980</v>
      </c>
      <c r="D53" s="11">
        <v>96167</v>
      </c>
      <c r="E53" s="8">
        <v>254715</v>
      </c>
      <c r="F53" s="8">
        <v>83877</v>
      </c>
      <c r="G53" s="8">
        <v>10914</v>
      </c>
      <c r="H53" s="8"/>
      <c r="I53" s="8"/>
      <c r="J53" s="8">
        <f t="shared" si="0"/>
        <v>744653</v>
      </c>
      <c r="K53" s="15">
        <v>24774.712500000005</v>
      </c>
    </row>
    <row r="54" spans="1:11" ht="6.75" customHeight="1" x14ac:dyDescent="0.35">
      <c r="A54" s="61"/>
      <c r="B54" s="20" t="s">
        <v>35</v>
      </c>
      <c r="C54" s="23">
        <v>290089</v>
      </c>
      <c r="D54" s="11">
        <v>84388</v>
      </c>
      <c r="E54" s="8">
        <v>254649</v>
      </c>
      <c r="F54" s="8">
        <v>71410</v>
      </c>
      <c r="G54" s="8">
        <v>9583</v>
      </c>
      <c r="H54" s="8"/>
      <c r="I54" s="8"/>
      <c r="J54" s="8">
        <f t="shared" si="0"/>
        <v>710119</v>
      </c>
      <c r="K54" s="15">
        <v>23529.600000000093</v>
      </c>
    </row>
    <row r="55" spans="1:11" s="7" customFormat="1" ht="6.75" customHeight="1" thickBot="1" x14ac:dyDescent="0.4">
      <c r="A55" s="62"/>
      <c r="B55" s="14" t="s">
        <v>4</v>
      </c>
      <c r="C55" s="12">
        <f>SUM(C43:C54)</f>
        <v>4174436</v>
      </c>
      <c r="D55" s="12">
        <f>SUM(D43:D54)</f>
        <v>1255006</v>
      </c>
      <c r="E55" s="12">
        <f t="shared" ref="E55:K55" si="6">SUM(E43:E54)</f>
        <v>3836012</v>
      </c>
      <c r="F55" s="12">
        <f t="shared" si="6"/>
        <v>1370342</v>
      </c>
      <c r="G55" s="12">
        <f t="shared" si="6"/>
        <v>193947</v>
      </c>
      <c r="H55" s="12">
        <f t="shared" si="6"/>
        <v>0</v>
      </c>
      <c r="I55" s="12">
        <f t="shared" si="6"/>
        <v>0</v>
      </c>
      <c r="J55" s="12">
        <f t="shared" si="0"/>
        <v>10829743</v>
      </c>
      <c r="K55" s="18">
        <f t="shared" si="6"/>
        <v>613332.15583333338</v>
      </c>
    </row>
    <row r="56" spans="1:11" ht="6.75" customHeight="1" x14ac:dyDescent="0.35">
      <c r="A56" s="60">
        <v>2022</v>
      </c>
      <c r="B56" s="19" t="s">
        <v>26</v>
      </c>
      <c r="C56" s="22">
        <v>305201</v>
      </c>
      <c r="D56" s="10">
        <v>87122</v>
      </c>
      <c r="E56" s="9">
        <v>255878</v>
      </c>
      <c r="F56" s="9">
        <v>67971</v>
      </c>
      <c r="G56" s="9">
        <v>8489</v>
      </c>
      <c r="H56" s="9"/>
      <c r="I56" s="9"/>
      <c r="J56" s="9">
        <f t="shared" si="0"/>
        <v>724661</v>
      </c>
      <c r="K56" s="17">
        <v>23770.733333333177</v>
      </c>
    </row>
    <row r="57" spans="1:11" ht="6.75" customHeight="1" x14ac:dyDescent="0.35">
      <c r="A57" s="61"/>
      <c r="B57" s="20" t="s">
        <v>27</v>
      </c>
      <c r="C57" s="23">
        <v>277445</v>
      </c>
      <c r="D57" s="11">
        <v>75925</v>
      </c>
      <c r="E57" s="8">
        <v>242053</v>
      </c>
      <c r="F57" s="8">
        <v>65606</v>
      </c>
      <c r="G57" s="8">
        <v>7630</v>
      </c>
      <c r="H57" s="8"/>
      <c r="I57" s="8"/>
      <c r="J57" s="8">
        <f t="shared" si="0"/>
        <v>668659</v>
      </c>
      <c r="K57" s="15">
        <v>32406.999999999993</v>
      </c>
    </row>
    <row r="58" spans="1:11" ht="6.75" customHeight="1" x14ac:dyDescent="0.35">
      <c r="A58" s="61"/>
      <c r="B58" s="20" t="s">
        <v>28</v>
      </c>
      <c r="C58" s="23">
        <v>319900</v>
      </c>
      <c r="D58" s="11">
        <v>84212</v>
      </c>
      <c r="E58" s="8">
        <v>257001</v>
      </c>
      <c r="F58" s="8">
        <v>72721</v>
      </c>
      <c r="G58" s="8">
        <v>9446</v>
      </c>
      <c r="H58" s="8"/>
      <c r="I58" s="8"/>
      <c r="J58" s="8">
        <f t="shared" si="0"/>
        <v>743280</v>
      </c>
      <c r="K58" s="15">
        <v>23208.938095238162</v>
      </c>
    </row>
    <row r="59" spans="1:11" ht="6.75" customHeight="1" x14ac:dyDescent="0.35">
      <c r="A59" s="61"/>
      <c r="B59" s="13" t="s">
        <v>2</v>
      </c>
      <c r="C59" s="24">
        <v>350352</v>
      </c>
      <c r="D59" s="11">
        <v>101141</v>
      </c>
      <c r="E59" s="8">
        <v>280656</v>
      </c>
      <c r="F59" s="8">
        <v>97583</v>
      </c>
      <c r="G59" s="8">
        <v>16356</v>
      </c>
      <c r="H59" s="8"/>
      <c r="I59" s="8"/>
      <c r="J59" s="8">
        <f t="shared" si="0"/>
        <v>846088</v>
      </c>
      <c r="K59" s="15">
        <v>40487.573333333414</v>
      </c>
    </row>
    <row r="60" spans="1:11" ht="6.75" customHeight="1" x14ac:dyDescent="0.35">
      <c r="A60" s="61"/>
      <c r="B60" s="20" t="s">
        <v>29</v>
      </c>
      <c r="C60" s="23">
        <v>424959</v>
      </c>
      <c r="D60" s="11">
        <v>136605</v>
      </c>
      <c r="E60" s="8">
        <v>400091</v>
      </c>
      <c r="F60" s="8">
        <v>121010</v>
      </c>
      <c r="G60" s="8">
        <v>23390</v>
      </c>
      <c r="H60" s="8"/>
      <c r="I60" s="8"/>
      <c r="J60" s="8">
        <f t="shared" si="0"/>
        <v>1106055</v>
      </c>
      <c r="K60" s="15">
        <v>76478.2</v>
      </c>
    </row>
    <row r="61" spans="1:11" ht="6.75" customHeight="1" x14ac:dyDescent="0.35">
      <c r="A61" s="61"/>
      <c r="B61" s="20" t="s">
        <v>30</v>
      </c>
      <c r="C61" s="23">
        <v>448131</v>
      </c>
      <c r="D61" s="11">
        <v>169039</v>
      </c>
      <c r="E61" s="8">
        <v>467225</v>
      </c>
      <c r="F61" s="8">
        <v>153226</v>
      </c>
      <c r="G61" s="8">
        <v>26496</v>
      </c>
      <c r="H61" s="8"/>
      <c r="I61" s="8"/>
      <c r="J61" s="8">
        <f t="shared" si="0"/>
        <v>1264117</v>
      </c>
      <c r="K61" s="15">
        <v>96129.699999999953</v>
      </c>
    </row>
    <row r="62" spans="1:11" ht="6.75" customHeight="1" x14ac:dyDescent="0.35">
      <c r="A62" s="61"/>
      <c r="B62" s="20" t="s">
        <v>31</v>
      </c>
      <c r="C62" s="23">
        <v>482324</v>
      </c>
      <c r="D62" s="11">
        <v>186226</v>
      </c>
      <c r="E62" s="8">
        <v>486022</v>
      </c>
      <c r="F62" s="8">
        <v>157886</v>
      </c>
      <c r="G62" s="8">
        <v>26888</v>
      </c>
      <c r="H62" s="8"/>
      <c r="I62" s="8"/>
      <c r="J62" s="8">
        <f t="shared" si="0"/>
        <v>1339346</v>
      </c>
      <c r="K62" s="15">
        <v>117074.4000000001</v>
      </c>
    </row>
    <row r="63" spans="1:11" ht="6.75" customHeight="1" x14ac:dyDescent="0.35">
      <c r="A63" s="61"/>
      <c r="B63" s="20" t="s">
        <v>32</v>
      </c>
      <c r="C63" s="23">
        <v>499214</v>
      </c>
      <c r="D63" s="11">
        <v>192710</v>
      </c>
      <c r="E63" s="8">
        <v>511585</v>
      </c>
      <c r="F63" s="8">
        <v>162734</v>
      </c>
      <c r="G63" s="8">
        <v>24177</v>
      </c>
      <c r="H63" s="8"/>
      <c r="I63" s="8"/>
      <c r="J63" s="8">
        <f t="shared" si="0"/>
        <v>1390420</v>
      </c>
      <c r="K63" s="15">
        <v>122484.71666666651</v>
      </c>
    </row>
    <row r="64" spans="1:11" ht="6.75" customHeight="1" x14ac:dyDescent="0.35">
      <c r="A64" s="61"/>
      <c r="B64" s="20" t="s">
        <v>33</v>
      </c>
      <c r="C64" s="23">
        <v>449076</v>
      </c>
      <c r="D64" s="11">
        <v>170894</v>
      </c>
      <c r="E64" s="8">
        <v>458697</v>
      </c>
      <c r="F64" s="8">
        <v>153652</v>
      </c>
      <c r="G64" s="8">
        <v>22494</v>
      </c>
      <c r="H64" s="8"/>
      <c r="I64" s="8"/>
      <c r="J64" s="8">
        <f t="shared" si="0"/>
        <v>1254813</v>
      </c>
      <c r="K64" s="15">
        <v>84483.69900000011</v>
      </c>
    </row>
    <row r="65" spans="1:11" ht="6.75" customHeight="1" x14ac:dyDescent="0.35">
      <c r="A65" s="61"/>
      <c r="B65" s="13" t="s">
        <v>3</v>
      </c>
      <c r="C65" s="24">
        <v>428092</v>
      </c>
      <c r="D65" s="11">
        <v>130803</v>
      </c>
      <c r="E65" s="8">
        <v>388497</v>
      </c>
      <c r="F65" s="8">
        <v>136831</v>
      </c>
      <c r="G65" s="8">
        <v>19688</v>
      </c>
      <c r="H65" s="8"/>
      <c r="I65" s="8"/>
      <c r="J65" s="8">
        <f t="shared" si="0"/>
        <v>1103911</v>
      </c>
      <c r="K65" s="15">
        <v>57036.380999999936</v>
      </c>
    </row>
    <row r="66" spans="1:11" ht="6.75" customHeight="1" x14ac:dyDescent="0.35">
      <c r="A66" s="61"/>
      <c r="B66" s="20" t="s">
        <v>34</v>
      </c>
      <c r="C66" s="23">
        <v>342756</v>
      </c>
      <c r="D66" s="11">
        <v>86216</v>
      </c>
      <c r="E66" s="8">
        <v>294910</v>
      </c>
      <c r="F66" s="8">
        <v>91831</v>
      </c>
      <c r="G66" s="8">
        <v>11713</v>
      </c>
      <c r="H66" s="8"/>
      <c r="I66" s="8"/>
      <c r="J66" s="8">
        <f t="shared" si="0"/>
        <v>827426</v>
      </c>
      <c r="K66" s="15">
        <v>31684.615999999995</v>
      </c>
    </row>
    <row r="67" spans="1:11" ht="6.75" customHeight="1" x14ac:dyDescent="0.35">
      <c r="A67" s="61"/>
      <c r="B67" s="20" t="s">
        <v>35</v>
      </c>
      <c r="C67" s="23">
        <v>317608</v>
      </c>
      <c r="D67" s="11">
        <v>81234</v>
      </c>
      <c r="E67" s="8">
        <v>279817</v>
      </c>
      <c r="F67" s="8">
        <v>81716</v>
      </c>
      <c r="G67" s="8">
        <v>8836</v>
      </c>
      <c r="H67" s="8"/>
      <c r="I67" s="8"/>
      <c r="J67" s="8">
        <f t="shared" si="0"/>
        <v>769211</v>
      </c>
      <c r="K67" s="15">
        <v>27754.328000000096</v>
      </c>
    </row>
    <row r="68" spans="1:11" s="7" customFormat="1" ht="6.75" customHeight="1" thickBot="1" x14ac:dyDescent="0.4">
      <c r="A68" s="62"/>
      <c r="B68" s="14" t="s">
        <v>4</v>
      </c>
      <c r="C68" s="12">
        <f>SUM(C56:C67)</f>
        <v>4645058</v>
      </c>
      <c r="D68" s="12">
        <f>SUM(D56:D67)</f>
        <v>1502127</v>
      </c>
      <c r="E68" s="12">
        <f t="shared" ref="E68:K68" si="7">SUM(E56:E67)</f>
        <v>4322432</v>
      </c>
      <c r="F68" s="12">
        <f t="shared" si="7"/>
        <v>1362767</v>
      </c>
      <c r="G68" s="12">
        <f t="shared" si="7"/>
        <v>205603</v>
      </c>
      <c r="H68" s="12">
        <f t="shared" si="7"/>
        <v>0</v>
      </c>
      <c r="I68" s="12">
        <f t="shared" si="7"/>
        <v>0</v>
      </c>
      <c r="J68" s="12">
        <f t="shared" si="0"/>
        <v>12037987</v>
      </c>
      <c r="K68" s="18">
        <f t="shared" si="7"/>
        <v>733000.28542857151</v>
      </c>
    </row>
    <row r="69" spans="1:11" ht="6.75" customHeight="1" x14ac:dyDescent="0.35">
      <c r="A69" s="60">
        <v>2023</v>
      </c>
      <c r="B69" s="19" t="s">
        <v>26</v>
      </c>
      <c r="C69" s="22">
        <v>315444</v>
      </c>
      <c r="D69" s="10">
        <v>86907</v>
      </c>
      <c r="E69" s="9">
        <v>283200</v>
      </c>
      <c r="F69" s="9">
        <v>78768</v>
      </c>
      <c r="G69" s="9">
        <v>9609</v>
      </c>
      <c r="H69" s="9"/>
      <c r="I69" s="9"/>
      <c r="J69" s="9">
        <f t="shared" ref="J69:J94" si="8">SUM(C69:I69)</f>
        <v>773928</v>
      </c>
      <c r="K69" s="17">
        <v>28383</v>
      </c>
    </row>
    <row r="70" spans="1:11" ht="6.75" customHeight="1" x14ac:dyDescent="0.35">
      <c r="A70" s="61"/>
      <c r="B70" s="20" t="s">
        <v>27</v>
      </c>
      <c r="C70" s="23">
        <v>295816</v>
      </c>
      <c r="D70" s="11">
        <v>74624</v>
      </c>
      <c r="E70" s="8">
        <v>247268</v>
      </c>
      <c r="F70" s="8">
        <v>66193</v>
      </c>
      <c r="G70" s="8">
        <v>7240</v>
      </c>
      <c r="H70" s="8"/>
      <c r="I70" s="8"/>
      <c r="J70" s="8">
        <f t="shared" si="8"/>
        <v>691141</v>
      </c>
      <c r="K70" s="15">
        <v>25772</v>
      </c>
    </row>
    <row r="71" spans="1:11" ht="6.75" customHeight="1" x14ac:dyDescent="0.35">
      <c r="A71" s="61"/>
      <c r="B71" s="20" t="s">
        <v>28</v>
      </c>
      <c r="C71" s="23">
        <v>324740</v>
      </c>
      <c r="D71" s="11">
        <v>93727</v>
      </c>
      <c r="E71" s="8">
        <v>301474</v>
      </c>
      <c r="F71" s="8">
        <v>84403</v>
      </c>
      <c r="G71" s="8">
        <v>13310</v>
      </c>
      <c r="H71" s="8"/>
      <c r="I71" s="8"/>
      <c r="J71" s="8">
        <f t="shared" si="8"/>
        <v>817654</v>
      </c>
      <c r="K71" s="15">
        <v>35623</v>
      </c>
    </row>
    <row r="72" spans="1:11" ht="6.75" customHeight="1" x14ac:dyDescent="0.35">
      <c r="A72" s="61"/>
      <c r="B72" s="13" t="s">
        <v>2</v>
      </c>
      <c r="C72" s="24">
        <v>400966</v>
      </c>
      <c r="D72" s="11">
        <v>118357</v>
      </c>
      <c r="E72" s="8">
        <v>386742</v>
      </c>
      <c r="F72" s="8">
        <v>104363</v>
      </c>
      <c r="G72" s="8">
        <v>18548</v>
      </c>
      <c r="H72" s="8"/>
      <c r="I72" s="8"/>
      <c r="J72" s="8">
        <f t="shared" si="8"/>
        <v>1028976</v>
      </c>
      <c r="K72" s="15">
        <v>63477</v>
      </c>
    </row>
    <row r="73" spans="1:11" ht="6.75" customHeight="1" x14ac:dyDescent="0.35">
      <c r="A73" s="61"/>
      <c r="B73" s="20" t="s">
        <v>29</v>
      </c>
      <c r="C73" s="23">
        <v>439876</v>
      </c>
      <c r="D73" s="11">
        <v>148775</v>
      </c>
      <c r="E73" s="8">
        <v>428252</v>
      </c>
      <c r="F73" s="8">
        <v>116460</v>
      </c>
      <c r="G73" s="8">
        <v>21145</v>
      </c>
      <c r="H73" s="8"/>
      <c r="I73" s="8"/>
      <c r="J73" s="8">
        <f t="shared" si="8"/>
        <v>1154508</v>
      </c>
      <c r="K73" s="15">
        <v>86227.90499999997</v>
      </c>
    </row>
    <row r="74" spans="1:11" ht="6.75" customHeight="1" x14ac:dyDescent="0.35">
      <c r="A74" s="61"/>
      <c r="B74" s="20" t="s">
        <v>30</v>
      </c>
      <c r="C74" s="23">
        <v>430858</v>
      </c>
      <c r="D74" s="11">
        <v>166288</v>
      </c>
      <c r="E74" s="8">
        <v>448213</v>
      </c>
      <c r="F74" s="8">
        <v>126926</v>
      </c>
      <c r="G74" s="8">
        <v>25487</v>
      </c>
      <c r="H74" s="8"/>
      <c r="I74" s="8"/>
      <c r="J74" s="8">
        <f t="shared" si="8"/>
        <v>1197772</v>
      </c>
      <c r="K74" s="15">
        <v>97218.560000000114</v>
      </c>
    </row>
    <row r="75" spans="1:11" ht="6.75" customHeight="1" x14ac:dyDescent="0.35">
      <c r="A75" s="61"/>
      <c r="B75" s="20" t="s">
        <v>31</v>
      </c>
      <c r="C75" s="23">
        <v>479506</v>
      </c>
      <c r="D75" s="11">
        <v>193321</v>
      </c>
      <c r="E75" s="8">
        <v>498875</v>
      </c>
      <c r="F75" s="8">
        <v>154292</v>
      </c>
      <c r="G75" s="8">
        <v>27092</v>
      </c>
      <c r="H75" s="8"/>
      <c r="I75" s="8"/>
      <c r="J75" s="8">
        <f t="shared" si="8"/>
        <v>1353086</v>
      </c>
      <c r="K75" s="15">
        <v>120749.25857142835</v>
      </c>
    </row>
    <row r="76" spans="1:11" ht="6.75" customHeight="1" x14ac:dyDescent="0.35">
      <c r="A76" s="61"/>
      <c r="B76" s="20" t="s">
        <v>32</v>
      </c>
      <c r="C76" s="23">
        <v>486484</v>
      </c>
      <c r="D76" s="11">
        <v>193785</v>
      </c>
      <c r="E76" s="8">
        <v>496670</v>
      </c>
      <c r="F76" s="8">
        <v>155163</v>
      </c>
      <c r="G76" s="8">
        <v>28206</v>
      </c>
      <c r="H76" s="8"/>
      <c r="I76" s="8"/>
      <c r="J76" s="8">
        <f t="shared" si="8"/>
        <v>1360308</v>
      </c>
      <c r="K76" s="15">
        <v>121007.75790476201</v>
      </c>
    </row>
    <row r="77" spans="1:11" ht="6.75" customHeight="1" x14ac:dyDescent="0.35">
      <c r="A77" s="61"/>
      <c r="B77" s="20" t="s">
        <v>33</v>
      </c>
      <c r="C77" s="23">
        <v>414969</v>
      </c>
      <c r="D77" s="11">
        <v>175590</v>
      </c>
      <c r="E77" s="8">
        <v>434110</v>
      </c>
      <c r="F77" s="8">
        <v>148019</v>
      </c>
      <c r="G77" s="8">
        <v>24155</v>
      </c>
      <c r="H77" s="8"/>
      <c r="I77" s="8"/>
      <c r="J77" s="8">
        <f t="shared" si="8"/>
        <v>1196843</v>
      </c>
      <c r="K77" s="15">
        <v>75050.664000000077</v>
      </c>
    </row>
    <row r="78" spans="1:11" ht="6.75" customHeight="1" x14ac:dyDescent="0.35">
      <c r="A78" s="61"/>
      <c r="B78" s="13" t="s">
        <v>3</v>
      </c>
      <c r="C78" s="24">
        <v>425707</v>
      </c>
      <c r="D78" s="11">
        <v>152028</v>
      </c>
      <c r="E78" s="8">
        <v>414509</v>
      </c>
      <c r="F78" s="8">
        <v>146455</v>
      </c>
      <c r="G78" s="8">
        <v>22531</v>
      </c>
      <c r="H78" s="8"/>
      <c r="I78" s="8"/>
      <c r="J78" s="8">
        <f t="shared" si="8"/>
        <v>1161230</v>
      </c>
      <c r="K78" s="15">
        <v>65079.567857142967</v>
      </c>
    </row>
    <row r="79" spans="1:11" ht="6.75" customHeight="1" x14ac:dyDescent="0.35">
      <c r="A79" s="61"/>
      <c r="B79" s="20" t="s">
        <v>34</v>
      </c>
      <c r="C79" s="23">
        <v>359307</v>
      </c>
      <c r="D79" s="11">
        <v>110171</v>
      </c>
      <c r="E79" s="8">
        <v>330876</v>
      </c>
      <c r="F79" s="8">
        <v>97735</v>
      </c>
      <c r="G79" s="8">
        <v>12805</v>
      </c>
      <c r="H79" s="8"/>
      <c r="I79" s="8"/>
      <c r="J79" s="8">
        <f t="shared" si="8"/>
        <v>910894</v>
      </c>
      <c r="K79" s="15">
        <v>39169.23499999987</v>
      </c>
    </row>
    <row r="80" spans="1:11" ht="6.75" customHeight="1" x14ac:dyDescent="0.35">
      <c r="A80" s="61"/>
      <c r="B80" s="20" t="s">
        <v>35</v>
      </c>
      <c r="C80" s="23">
        <v>335209</v>
      </c>
      <c r="D80" s="11">
        <v>97220</v>
      </c>
      <c r="E80" s="8">
        <v>291481</v>
      </c>
      <c r="F80" s="8">
        <v>89629</v>
      </c>
      <c r="G80" s="8">
        <v>9285</v>
      </c>
      <c r="H80" s="8"/>
      <c r="I80" s="8"/>
      <c r="J80" s="8">
        <f t="shared" si="8"/>
        <v>822824</v>
      </c>
      <c r="K80" s="15">
        <v>32192.705000000147</v>
      </c>
    </row>
    <row r="81" spans="1:11" s="7" customFormat="1" ht="6.75" customHeight="1" thickBot="1" x14ac:dyDescent="0.4">
      <c r="A81" s="62"/>
      <c r="B81" s="14" t="s">
        <v>4</v>
      </c>
      <c r="C81" s="12">
        <f>SUM(C69:C80)</f>
        <v>4708882</v>
      </c>
      <c r="D81" s="12">
        <f>SUM(D69:D80)</f>
        <v>1610793</v>
      </c>
      <c r="E81" s="12">
        <f t="shared" ref="E81:K81" si="9">SUM(E69:E80)</f>
        <v>4561670</v>
      </c>
      <c r="F81" s="12">
        <f t="shared" si="9"/>
        <v>1368406</v>
      </c>
      <c r="G81" s="12">
        <f t="shared" si="9"/>
        <v>219413</v>
      </c>
      <c r="H81" s="12">
        <f t="shared" si="9"/>
        <v>0</v>
      </c>
      <c r="I81" s="12">
        <f t="shared" si="9"/>
        <v>0</v>
      </c>
      <c r="J81" s="12">
        <f t="shared" si="8"/>
        <v>12469164</v>
      </c>
      <c r="K81" s="18">
        <f t="shared" si="9"/>
        <v>789950.65333333367</v>
      </c>
    </row>
    <row r="82" spans="1:11" ht="6.75" customHeight="1" x14ac:dyDescent="0.35">
      <c r="A82" s="60">
        <v>2024</v>
      </c>
      <c r="B82" s="19" t="s">
        <v>26</v>
      </c>
      <c r="C82" s="22">
        <v>312565</v>
      </c>
      <c r="D82" s="10">
        <v>98237</v>
      </c>
      <c r="E82" s="9">
        <v>280232</v>
      </c>
      <c r="F82" s="9">
        <v>82473</v>
      </c>
      <c r="G82" s="9">
        <v>8626</v>
      </c>
      <c r="H82" s="9">
        <v>0</v>
      </c>
      <c r="I82" s="9">
        <v>0</v>
      </c>
      <c r="J82" s="9">
        <f t="shared" si="8"/>
        <v>782133</v>
      </c>
      <c r="K82" s="17">
        <v>31972</v>
      </c>
    </row>
    <row r="83" spans="1:11" ht="6.75" customHeight="1" x14ac:dyDescent="0.35">
      <c r="A83" s="61"/>
      <c r="B83" s="20" t="s">
        <v>27</v>
      </c>
      <c r="C83" s="23">
        <v>297946</v>
      </c>
      <c r="D83" s="11">
        <v>94598</v>
      </c>
      <c r="E83" s="8">
        <v>257869</v>
      </c>
      <c r="F83" s="8">
        <v>81557</v>
      </c>
      <c r="G83" s="8">
        <v>10170</v>
      </c>
      <c r="H83" s="8">
        <v>0</v>
      </c>
      <c r="I83" s="8">
        <v>0</v>
      </c>
      <c r="J83" s="8">
        <f t="shared" si="8"/>
        <v>742140</v>
      </c>
      <c r="K83" s="15">
        <v>35837</v>
      </c>
    </row>
    <row r="84" spans="1:11" ht="6.75" customHeight="1" x14ac:dyDescent="0.35">
      <c r="A84" s="61"/>
      <c r="B84" s="20" t="s">
        <v>28</v>
      </c>
      <c r="C84" s="23">
        <v>317706</v>
      </c>
      <c r="D84" s="11">
        <v>100300</v>
      </c>
      <c r="E84" s="8">
        <v>284573</v>
      </c>
      <c r="F84" s="8">
        <v>82357</v>
      </c>
      <c r="G84" s="8">
        <v>11614</v>
      </c>
      <c r="H84" s="8">
        <v>0</v>
      </c>
      <c r="I84" s="8">
        <v>0</v>
      </c>
      <c r="J84" s="8">
        <f t="shared" si="8"/>
        <v>796550</v>
      </c>
      <c r="K84" s="15">
        <v>52412</v>
      </c>
    </row>
    <row r="85" spans="1:11" ht="6.75" customHeight="1" x14ac:dyDescent="0.35">
      <c r="A85" s="61"/>
      <c r="B85" s="13" t="s">
        <v>2</v>
      </c>
      <c r="C85" s="24">
        <v>381378</v>
      </c>
      <c r="D85" s="11">
        <v>124165</v>
      </c>
      <c r="E85" s="8">
        <v>332952</v>
      </c>
      <c r="F85" s="8">
        <v>101808</v>
      </c>
      <c r="G85" s="8">
        <v>17060</v>
      </c>
      <c r="H85" s="8">
        <v>0</v>
      </c>
      <c r="I85" s="8">
        <v>29873</v>
      </c>
      <c r="J85" s="8">
        <f t="shared" si="8"/>
        <v>987236</v>
      </c>
      <c r="K85" s="15">
        <v>64953</v>
      </c>
    </row>
    <row r="86" spans="1:11" ht="6.75" customHeight="1" x14ac:dyDescent="0.35">
      <c r="A86" s="61"/>
      <c r="B86" s="20" t="s">
        <v>29</v>
      </c>
      <c r="C86" s="23">
        <v>444187</v>
      </c>
      <c r="D86" s="11">
        <v>164473</v>
      </c>
      <c r="E86" s="8">
        <v>392160</v>
      </c>
      <c r="F86" s="8">
        <v>116425</v>
      </c>
      <c r="G86" s="8">
        <v>19666</v>
      </c>
      <c r="H86" s="8">
        <v>0</v>
      </c>
      <c r="I86" s="8">
        <v>58095</v>
      </c>
      <c r="J86" s="8">
        <f t="shared" si="8"/>
        <v>1195006</v>
      </c>
      <c r="K86" s="15">
        <v>92336</v>
      </c>
    </row>
    <row r="87" spans="1:11" ht="6.75" customHeight="1" x14ac:dyDescent="0.35">
      <c r="A87" s="61"/>
      <c r="B87" s="20" t="s">
        <v>30</v>
      </c>
      <c r="C87" s="23">
        <v>463444</v>
      </c>
      <c r="D87" s="11">
        <v>182598</v>
      </c>
      <c r="E87" s="8">
        <v>440796</v>
      </c>
      <c r="F87" s="8">
        <v>151530</v>
      </c>
      <c r="G87" s="8">
        <v>25519</v>
      </c>
      <c r="H87" s="8">
        <v>0</v>
      </c>
      <c r="I87" s="8">
        <v>0</v>
      </c>
      <c r="J87" s="8">
        <f t="shared" si="8"/>
        <v>1263887</v>
      </c>
      <c r="K87" s="15">
        <v>112837</v>
      </c>
    </row>
    <row r="88" spans="1:11" ht="6.75" customHeight="1" x14ac:dyDescent="0.35">
      <c r="A88" s="61"/>
      <c r="B88" s="20" t="s">
        <v>31</v>
      </c>
      <c r="C88" s="23">
        <v>507950</v>
      </c>
      <c r="D88" s="11">
        <v>190437</v>
      </c>
      <c r="E88" s="8">
        <v>500808</v>
      </c>
      <c r="F88" s="8">
        <v>172582</v>
      </c>
      <c r="G88" s="8">
        <v>31203</v>
      </c>
      <c r="H88" s="8">
        <v>0</v>
      </c>
      <c r="I88" s="8">
        <v>0</v>
      </c>
      <c r="J88" s="8">
        <f t="shared" si="8"/>
        <v>1402980</v>
      </c>
      <c r="K88" s="15">
        <v>126044</v>
      </c>
    </row>
    <row r="89" spans="1:11" ht="6.75" customHeight="1" x14ac:dyDescent="0.35">
      <c r="A89" s="61"/>
      <c r="B89" s="20" t="s">
        <v>32</v>
      </c>
      <c r="C89" s="23">
        <v>515572</v>
      </c>
      <c r="D89" s="11">
        <v>196781</v>
      </c>
      <c r="E89" s="8">
        <v>509409</v>
      </c>
      <c r="F89" s="8">
        <v>167819</v>
      </c>
      <c r="G89" s="8">
        <v>27561</v>
      </c>
      <c r="H89" s="8">
        <v>0</v>
      </c>
      <c r="I89" s="8">
        <v>0</v>
      </c>
      <c r="J89" s="8">
        <f t="shared" si="8"/>
        <v>1417142</v>
      </c>
      <c r="K89" s="15">
        <v>131440</v>
      </c>
    </row>
    <row r="90" spans="1:11" ht="6.75" customHeight="1" x14ac:dyDescent="0.35">
      <c r="A90" s="61"/>
      <c r="B90" s="20" t="s">
        <v>33</v>
      </c>
      <c r="C90" s="23">
        <v>486794</v>
      </c>
      <c r="D90" s="11">
        <v>187500</v>
      </c>
      <c r="E90" s="8">
        <v>422970</v>
      </c>
      <c r="F90" s="8">
        <v>155508</v>
      </c>
      <c r="G90" s="8">
        <v>23384</v>
      </c>
      <c r="H90" s="8">
        <v>3237</v>
      </c>
      <c r="I90" s="8">
        <v>0</v>
      </c>
      <c r="J90" s="8">
        <f t="shared" si="8"/>
        <v>1279393</v>
      </c>
      <c r="K90" s="15">
        <v>98076</v>
      </c>
    </row>
    <row r="91" spans="1:11" ht="6.75" customHeight="1" x14ac:dyDescent="0.35">
      <c r="A91" s="61"/>
      <c r="B91" s="13" t="s">
        <v>3</v>
      </c>
      <c r="C91" s="24">
        <v>475764</v>
      </c>
      <c r="D91" s="11">
        <v>166267</v>
      </c>
      <c r="E91" s="8">
        <v>384994</v>
      </c>
      <c r="F91" s="8">
        <v>147006</v>
      </c>
      <c r="G91" s="8">
        <v>20672</v>
      </c>
      <c r="H91" s="8">
        <v>11673</v>
      </c>
      <c r="I91" s="8">
        <v>0</v>
      </c>
      <c r="J91" s="8">
        <f t="shared" si="8"/>
        <v>1206376</v>
      </c>
      <c r="K91" s="15">
        <v>77408</v>
      </c>
    </row>
    <row r="92" spans="1:11" ht="6.75" customHeight="1" x14ac:dyDescent="0.35">
      <c r="A92" s="61"/>
      <c r="B92" s="20" t="s">
        <v>34</v>
      </c>
      <c r="C92" s="23">
        <v>373264</v>
      </c>
      <c r="D92" s="11">
        <v>119090</v>
      </c>
      <c r="E92" s="8">
        <v>258738</v>
      </c>
      <c r="F92" s="8">
        <v>112908</v>
      </c>
      <c r="G92" s="8">
        <v>10381</v>
      </c>
      <c r="H92" s="8">
        <v>3717</v>
      </c>
      <c r="I92" s="8">
        <v>0</v>
      </c>
      <c r="J92" s="8">
        <f t="shared" si="8"/>
        <v>878098</v>
      </c>
      <c r="K92" s="15">
        <v>44438</v>
      </c>
    </row>
    <row r="93" spans="1:11" ht="6.75" customHeight="1" x14ac:dyDescent="0.35">
      <c r="A93" s="61"/>
      <c r="B93" s="20" t="s">
        <v>35</v>
      </c>
      <c r="C93" s="23">
        <v>346005</v>
      </c>
      <c r="D93" s="11">
        <v>111711</v>
      </c>
      <c r="E93" s="8">
        <v>246845</v>
      </c>
      <c r="F93" s="8">
        <v>86404</v>
      </c>
      <c r="G93" s="8">
        <v>8646</v>
      </c>
      <c r="H93" s="8">
        <v>5104</v>
      </c>
      <c r="I93" s="8">
        <v>12595</v>
      </c>
      <c r="J93" s="8">
        <f t="shared" si="8"/>
        <v>817310</v>
      </c>
      <c r="K93" s="15">
        <v>38035</v>
      </c>
    </row>
    <row r="94" spans="1:11" s="7" customFormat="1" ht="6.75" customHeight="1" thickBot="1" x14ac:dyDescent="0.4">
      <c r="A94" s="62"/>
      <c r="B94" s="14" t="s">
        <v>4</v>
      </c>
      <c r="C94" s="12">
        <f>SUM(C82:C93)</f>
        <v>4922575</v>
      </c>
      <c r="D94" s="12">
        <f>SUM(D82:D93)</f>
        <v>1736157</v>
      </c>
      <c r="E94" s="12">
        <f t="shared" ref="E94:K94" si="10">SUM(E82:E93)</f>
        <v>4312346</v>
      </c>
      <c r="F94" s="12">
        <f t="shared" si="10"/>
        <v>1458377</v>
      </c>
      <c r="G94" s="12">
        <f t="shared" si="10"/>
        <v>214502</v>
      </c>
      <c r="H94" s="12">
        <f t="shared" si="10"/>
        <v>23731</v>
      </c>
      <c r="I94" s="12">
        <f t="shared" si="10"/>
        <v>100563</v>
      </c>
      <c r="J94" s="12">
        <f t="shared" si="8"/>
        <v>12768251</v>
      </c>
      <c r="K94" s="18">
        <f t="shared" si="10"/>
        <v>905788</v>
      </c>
    </row>
    <row r="95" spans="1:11" ht="6.75" customHeight="1" x14ac:dyDescent="0.35">
      <c r="A95" s="60">
        <v>2025</v>
      </c>
      <c r="B95" s="19" t="s">
        <v>26</v>
      </c>
      <c r="C95" s="22">
        <v>331450</v>
      </c>
      <c r="D95" s="10">
        <v>108113</v>
      </c>
      <c r="E95" s="9">
        <v>237763.00023364648</v>
      </c>
      <c r="F95" s="9">
        <v>80246</v>
      </c>
      <c r="G95" s="9">
        <v>7795</v>
      </c>
      <c r="H95" s="9">
        <v>3990</v>
      </c>
      <c r="I95" s="9">
        <v>74410</v>
      </c>
      <c r="J95" s="9">
        <f t="shared" ref="J95:J107" si="11">SUM(C95:I95)</f>
        <v>843767.00023364648</v>
      </c>
      <c r="K95" s="17">
        <v>36987</v>
      </c>
    </row>
    <row r="96" spans="1:11" ht="6.75" customHeight="1" x14ac:dyDescent="0.35">
      <c r="A96" s="61"/>
      <c r="B96" s="20" t="s">
        <v>27</v>
      </c>
      <c r="C96" s="23">
        <v>310937</v>
      </c>
      <c r="D96" s="11">
        <v>99962</v>
      </c>
      <c r="E96" s="8">
        <v>219898.99976635352</v>
      </c>
      <c r="F96" s="8">
        <v>154249.60000000001</v>
      </c>
      <c r="G96" s="8">
        <v>8974</v>
      </c>
      <c r="H96" s="8">
        <v>5399.9999999999982</v>
      </c>
      <c r="I96" s="8"/>
      <c r="J96" s="8">
        <f t="shared" si="11"/>
        <v>799421.59976635349</v>
      </c>
      <c r="K96" s="15">
        <v>42198</v>
      </c>
    </row>
    <row r="97" spans="1:11" ht="6.75" customHeight="1" x14ac:dyDescent="0.35">
      <c r="A97" s="61"/>
      <c r="B97" s="20" t="s">
        <v>28</v>
      </c>
      <c r="C97" s="23">
        <v>351832</v>
      </c>
      <c r="D97" s="11">
        <v>114056</v>
      </c>
      <c r="E97" s="8">
        <v>245166</v>
      </c>
      <c r="F97" s="8">
        <v>186516.1</v>
      </c>
      <c r="G97" s="8">
        <v>11854</v>
      </c>
      <c r="H97" s="8">
        <v>7526</v>
      </c>
      <c r="I97" s="8"/>
      <c r="J97" s="8">
        <f t="shared" si="11"/>
        <v>916950.1</v>
      </c>
      <c r="K97" s="15">
        <v>50113</v>
      </c>
    </row>
    <row r="98" spans="1:11" ht="6.75" customHeight="1" x14ac:dyDescent="0.35">
      <c r="A98" s="61"/>
      <c r="B98" s="13" t="s">
        <v>2</v>
      </c>
      <c r="C98" s="24">
        <v>399146</v>
      </c>
      <c r="D98" s="11">
        <v>140346</v>
      </c>
      <c r="E98" s="8">
        <v>321229</v>
      </c>
      <c r="F98" s="8">
        <v>202232.99999999965</v>
      </c>
      <c r="G98" s="8">
        <v>18935</v>
      </c>
      <c r="H98" s="8">
        <v>15324.999999999998</v>
      </c>
      <c r="I98" s="8">
        <v>33546</v>
      </c>
      <c r="J98" s="8">
        <f t="shared" si="11"/>
        <v>1130759.9999999995</v>
      </c>
      <c r="K98" s="15">
        <v>74822</v>
      </c>
    </row>
    <row r="99" spans="1:11" ht="6.75" customHeight="1" x14ac:dyDescent="0.35">
      <c r="A99" s="61"/>
      <c r="B99" s="20" t="s">
        <v>29</v>
      </c>
      <c r="C99" s="23">
        <v>460425</v>
      </c>
      <c r="D99" s="11">
        <v>172415</v>
      </c>
      <c r="E99" s="8">
        <v>395509</v>
      </c>
      <c r="F99" s="8">
        <v>151174.50000000017</v>
      </c>
      <c r="G99" s="8">
        <v>21801</v>
      </c>
      <c r="H99" s="8">
        <v>21186</v>
      </c>
      <c r="I99" s="8">
        <v>7907</v>
      </c>
      <c r="J99" s="8">
        <f t="shared" si="11"/>
        <v>1230417.5000000002</v>
      </c>
      <c r="K99" s="15">
        <v>96728</v>
      </c>
    </row>
    <row r="100" spans="1:11" ht="6.75" customHeight="1" x14ac:dyDescent="0.35">
      <c r="A100" s="61"/>
      <c r="B100" s="20" t="s">
        <v>30</v>
      </c>
      <c r="C100" s="23">
        <v>475105</v>
      </c>
      <c r="D100" s="11">
        <v>184781</v>
      </c>
      <c r="E100" s="8">
        <v>455013</v>
      </c>
      <c r="F100" s="8">
        <v>153027</v>
      </c>
      <c r="G100" s="8">
        <v>25987</v>
      </c>
      <c r="H100" s="8">
        <v>31554</v>
      </c>
      <c r="I100" s="8"/>
      <c r="J100" s="8">
        <f t="shared" si="11"/>
        <v>1325467</v>
      </c>
      <c r="K100" s="15">
        <v>121150</v>
      </c>
    </row>
    <row r="101" spans="1:11" ht="6.75" customHeight="1" x14ac:dyDescent="0.35">
      <c r="A101" s="61"/>
      <c r="B101" s="20" t="s">
        <v>31</v>
      </c>
      <c r="C101" s="23">
        <v>505736</v>
      </c>
      <c r="D101" s="11">
        <v>194527</v>
      </c>
      <c r="E101" s="8">
        <v>500086</v>
      </c>
      <c r="F101" s="8">
        <v>165135.20000000019</v>
      </c>
      <c r="G101" s="8">
        <v>29746</v>
      </c>
      <c r="H101" s="8">
        <v>17641</v>
      </c>
      <c r="I101" s="8"/>
      <c r="J101" s="8">
        <f t="shared" si="11"/>
        <v>1412871.2000000002</v>
      </c>
      <c r="K101" s="15">
        <v>135862</v>
      </c>
    </row>
    <row r="102" spans="1:11" ht="6.75" customHeight="1" x14ac:dyDescent="0.35">
      <c r="A102" s="61"/>
      <c r="B102" s="20" t="s">
        <v>32</v>
      </c>
      <c r="C102" s="23">
        <v>514935</v>
      </c>
      <c r="D102" s="11">
        <v>198378</v>
      </c>
      <c r="E102" s="8">
        <v>519153.2969999999</v>
      </c>
      <c r="F102" s="8">
        <v>174954.89999999991</v>
      </c>
      <c r="G102" s="8">
        <v>32128</v>
      </c>
      <c r="H102" s="8">
        <v>28073</v>
      </c>
      <c r="I102" s="8"/>
      <c r="J102" s="8">
        <f t="shared" si="11"/>
        <v>1467622.1969999997</v>
      </c>
      <c r="K102" s="15">
        <v>138952</v>
      </c>
    </row>
    <row r="103" spans="1:11" ht="6.75" customHeight="1" x14ac:dyDescent="0.35">
      <c r="A103" s="61"/>
      <c r="B103" s="20" t="s">
        <v>33</v>
      </c>
      <c r="C103" s="23">
        <v>502054</v>
      </c>
      <c r="D103" s="11">
        <v>201632</v>
      </c>
      <c r="E103" s="8">
        <v>464728.76571458054</v>
      </c>
      <c r="F103" s="8">
        <v>170648.09999999983</v>
      </c>
      <c r="G103" s="8">
        <v>28826</v>
      </c>
      <c r="H103" s="8">
        <v>20440</v>
      </c>
      <c r="I103" s="8"/>
      <c r="J103" s="8">
        <f t="shared" si="11"/>
        <v>1388328.8657145805</v>
      </c>
      <c r="K103" s="15">
        <v>122029</v>
      </c>
    </row>
    <row r="104" spans="1:11" ht="6.75" customHeight="1" x14ac:dyDescent="0.35">
      <c r="A104" s="61"/>
      <c r="B104" s="13" t="s">
        <v>3</v>
      </c>
      <c r="C104" s="24">
        <v>447064</v>
      </c>
      <c r="D104" s="11">
        <v>179329</v>
      </c>
      <c r="E104" s="8">
        <v>357739.93728541955</v>
      </c>
      <c r="F104" s="8">
        <v>148799.20000000001</v>
      </c>
      <c r="G104" s="8">
        <v>19572</v>
      </c>
      <c r="H104" s="8">
        <v>4402</v>
      </c>
      <c r="I104" s="8"/>
      <c r="J104" s="8">
        <f t="shared" si="11"/>
        <v>1156906.1372854195</v>
      </c>
      <c r="K104" s="15">
        <v>79051</v>
      </c>
    </row>
    <row r="105" spans="1:11" ht="6.75" customHeight="1" x14ac:dyDescent="0.35">
      <c r="A105" s="61"/>
      <c r="B105" s="20" t="s">
        <v>34</v>
      </c>
      <c r="C105" s="23">
        <v>394668</v>
      </c>
      <c r="D105" s="11">
        <v>148224</v>
      </c>
      <c r="E105" s="8">
        <v>288140</v>
      </c>
      <c r="F105" s="8">
        <v>129421</v>
      </c>
      <c r="G105" s="8">
        <v>11464</v>
      </c>
      <c r="H105" s="8">
        <v>2132</v>
      </c>
      <c r="I105" s="8"/>
      <c r="J105" s="8">
        <f t="shared" si="11"/>
        <v>974049</v>
      </c>
      <c r="K105" s="15">
        <v>44228</v>
      </c>
    </row>
    <row r="106" spans="1:11" ht="6.75" customHeight="1" x14ac:dyDescent="0.35">
      <c r="A106" s="61"/>
      <c r="B106" s="20" t="s">
        <v>35</v>
      </c>
      <c r="C106" s="23">
        <v>368770</v>
      </c>
      <c r="D106" s="11">
        <v>131183</v>
      </c>
      <c r="E106" s="8">
        <v>252682</v>
      </c>
      <c r="F106" s="8">
        <v>120603</v>
      </c>
      <c r="G106" s="8">
        <v>9665</v>
      </c>
      <c r="H106" s="8">
        <v>3178</v>
      </c>
      <c r="I106" s="8"/>
      <c r="J106" s="8">
        <f t="shared" si="11"/>
        <v>886081</v>
      </c>
      <c r="K106" s="15">
        <v>42699</v>
      </c>
    </row>
    <row r="107" spans="1:11" s="7" customFormat="1" ht="6.75" customHeight="1" thickBot="1" x14ac:dyDescent="0.4">
      <c r="A107" s="62"/>
      <c r="B107" s="14" t="s">
        <v>4</v>
      </c>
      <c r="C107" s="12">
        <f>SUM(C95:C106)</f>
        <v>5062122</v>
      </c>
      <c r="D107" s="12">
        <f>SUM(D95:D106)</f>
        <v>1872946</v>
      </c>
      <c r="E107" s="12">
        <f t="shared" ref="E107:K107" si="12">SUM(E95:E106)</f>
        <v>4257109</v>
      </c>
      <c r="F107" s="12">
        <f t="shared" si="12"/>
        <v>1837007.5999999999</v>
      </c>
      <c r="G107" s="12">
        <f t="shared" si="12"/>
        <v>226747</v>
      </c>
      <c r="H107" s="12">
        <f t="shared" si="12"/>
        <v>160847</v>
      </c>
      <c r="I107" s="12">
        <f t="shared" si="12"/>
        <v>115863</v>
      </c>
      <c r="J107" s="12">
        <f t="shared" si="11"/>
        <v>13532641.6</v>
      </c>
      <c r="K107" s="18">
        <f t="shared" si="12"/>
        <v>984819</v>
      </c>
    </row>
    <row r="108" spans="1:11" ht="6.75" hidden="1" customHeight="1" x14ac:dyDescent="0.35">
      <c r="A108" s="60">
        <v>2026</v>
      </c>
      <c r="B108" s="19" t="s">
        <v>26</v>
      </c>
      <c r="C108" s="22"/>
      <c r="D108" s="10"/>
      <c r="E108" s="9"/>
      <c r="F108" s="9"/>
      <c r="G108" s="9"/>
      <c r="H108" s="9"/>
      <c r="I108" s="9"/>
      <c r="J108" s="9"/>
      <c r="K108" s="17"/>
    </row>
    <row r="109" spans="1:11" ht="6.75" hidden="1" customHeight="1" x14ac:dyDescent="0.35">
      <c r="A109" s="61"/>
      <c r="B109" s="20" t="s">
        <v>27</v>
      </c>
      <c r="C109" s="23"/>
      <c r="D109" s="11"/>
      <c r="E109" s="8"/>
      <c r="F109" s="8"/>
      <c r="G109" s="8"/>
      <c r="H109" s="8"/>
      <c r="I109" s="8"/>
      <c r="J109" s="8"/>
      <c r="K109" s="15"/>
    </row>
    <row r="110" spans="1:11" ht="6.75" hidden="1" customHeight="1" x14ac:dyDescent="0.35">
      <c r="A110" s="61"/>
      <c r="B110" s="20" t="s">
        <v>28</v>
      </c>
      <c r="C110" s="23"/>
      <c r="D110" s="11"/>
      <c r="E110" s="8"/>
      <c r="F110" s="8"/>
      <c r="G110" s="8"/>
      <c r="H110" s="8"/>
      <c r="I110" s="8"/>
      <c r="J110" s="8"/>
      <c r="K110" s="15"/>
    </row>
    <row r="111" spans="1:11" ht="6.75" hidden="1" customHeight="1" x14ac:dyDescent="0.35">
      <c r="A111" s="61"/>
      <c r="B111" s="13" t="s">
        <v>2</v>
      </c>
      <c r="C111" s="24"/>
      <c r="D111" s="11"/>
      <c r="E111" s="8"/>
      <c r="F111" s="8"/>
      <c r="G111" s="8"/>
      <c r="H111" s="8"/>
      <c r="I111" s="8"/>
      <c r="J111" s="8"/>
      <c r="K111" s="15"/>
    </row>
    <row r="112" spans="1:11" ht="6.75" hidden="1" customHeight="1" x14ac:dyDescent="0.35">
      <c r="A112" s="61"/>
      <c r="B112" s="20" t="s">
        <v>29</v>
      </c>
      <c r="C112" s="23"/>
      <c r="D112" s="11"/>
      <c r="E112" s="8"/>
      <c r="F112" s="8"/>
      <c r="G112" s="8"/>
      <c r="H112" s="8"/>
      <c r="I112" s="8"/>
      <c r="J112" s="8"/>
      <c r="K112" s="15"/>
    </row>
    <row r="113" spans="1:11" ht="6.75" hidden="1" customHeight="1" x14ac:dyDescent="0.35">
      <c r="A113" s="61"/>
      <c r="B113" s="20" t="s">
        <v>30</v>
      </c>
      <c r="C113" s="23"/>
      <c r="D113" s="11"/>
      <c r="E113" s="8"/>
      <c r="F113" s="8"/>
      <c r="G113" s="8"/>
      <c r="H113" s="8"/>
      <c r="I113" s="8"/>
      <c r="J113" s="8"/>
      <c r="K113" s="15"/>
    </row>
    <row r="114" spans="1:11" ht="6.75" hidden="1" customHeight="1" x14ac:dyDescent="0.35">
      <c r="A114" s="61"/>
      <c r="B114" s="20" t="s">
        <v>31</v>
      </c>
      <c r="C114" s="23"/>
      <c r="D114" s="11"/>
      <c r="E114" s="8"/>
      <c r="F114" s="8"/>
      <c r="G114" s="8"/>
      <c r="H114" s="8"/>
      <c r="I114" s="8"/>
      <c r="J114" s="8"/>
      <c r="K114" s="15"/>
    </row>
    <row r="115" spans="1:11" ht="6.75" hidden="1" customHeight="1" x14ac:dyDescent="0.35">
      <c r="A115" s="61"/>
      <c r="B115" s="20" t="s">
        <v>32</v>
      </c>
      <c r="C115" s="23"/>
      <c r="D115" s="11"/>
      <c r="E115" s="8"/>
      <c r="F115" s="8"/>
      <c r="G115" s="8"/>
      <c r="H115" s="8"/>
      <c r="I115" s="8"/>
      <c r="J115" s="8"/>
      <c r="K115" s="15"/>
    </row>
    <row r="116" spans="1:11" ht="6.75" hidden="1" customHeight="1" x14ac:dyDescent="0.35">
      <c r="A116" s="61"/>
      <c r="B116" s="20" t="s">
        <v>33</v>
      </c>
      <c r="C116" s="23"/>
      <c r="D116" s="11"/>
      <c r="E116" s="8"/>
      <c r="F116" s="8"/>
      <c r="G116" s="8"/>
      <c r="H116" s="8"/>
      <c r="I116" s="8"/>
      <c r="J116" s="8"/>
      <c r="K116" s="15"/>
    </row>
    <row r="117" spans="1:11" ht="6.75" hidden="1" customHeight="1" x14ac:dyDescent="0.35">
      <c r="A117" s="61"/>
      <c r="B117" s="13" t="s">
        <v>3</v>
      </c>
      <c r="C117" s="24"/>
      <c r="D117" s="11"/>
      <c r="E117" s="8"/>
      <c r="F117" s="8"/>
      <c r="G117" s="8"/>
      <c r="H117" s="8"/>
      <c r="I117" s="8"/>
      <c r="J117" s="8"/>
      <c r="K117" s="15"/>
    </row>
    <row r="118" spans="1:11" ht="6.75" hidden="1" customHeight="1" x14ac:dyDescent="0.35">
      <c r="A118" s="61"/>
      <c r="B118" s="20" t="s">
        <v>34</v>
      </c>
      <c r="C118" s="23"/>
      <c r="D118" s="11"/>
      <c r="E118" s="8"/>
      <c r="F118" s="8"/>
      <c r="G118" s="8"/>
      <c r="H118" s="8"/>
      <c r="I118" s="8"/>
      <c r="J118" s="8"/>
      <c r="K118" s="15"/>
    </row>
    <row r="119" spans="1:11" ht="6.75" hidden="1" customHeight="1" x14ac:dyDescent="0.35">
      <c r="A119" s="61"/>
      <c r="B119" s="20" t="s">
        <v>35</v>
      </c>
      <c r="C119" s="23"/>
      <c r="D119" s="11"/>
      <c r="E119" s="8"/>
      <c r="F119" s="8"/>
      <c r="G119" s="8"/>
      <c r="H119" s="8"/>
      <c r="I119" s="8"/>
      <c r="J119" s="8"/>
      <c r="K119" s="15"/>
    </row>
    <row r="120" spans="1:11" ht="6.75" hidden="1" customHeight="1" thickBot="1" x14ac:dyDescent="0.4">
      <c r="A120" s="62"/>
      <c r="B120" s="14" t="s">
        <v>4</v>
      </c>
      <c r="C120" s="25">
        <f>SUM(C108:C119)</f>
        <v>0</v>
      </c>
      <c r="D120" s="25">
        <f t="shared" ref="D120:K120" si="13">SUM(D108:D119)</f>
        <v>0</v>
      </c>
      <c r="E120" s="25">
        <f t="shared" si="13"/>
        <v>0</v>
      </c>
      <c r="F120" s="25">
        <f t="shared" si="13"/>
        <v>0</v>
      </c>
      <c r="G120" s="25">
        <f t="shared" si="13"/>
        <v>0</v>
      </c>
      <c r="H120" s="25">
        <f t="shared" si="13"/>
        <v>0</v>
      </c>
      <c r="I120" s="25">
        <f t="shared" si="13"/>
        <v>0</v>
      </c>
      <c r="J120" s="25">
        <f t="shared" si="13"/>
        <v>0</v>
      </c>
      <c r="K120" s="25">
        <f t="shared" si="13"/>
        <v>0</v>
      </c>
    </row>
    <row r="121" spans="1:11" s="7" customFormat="1" ht="9.4499999999999993" customHeight="1" x14ac:dyDescent="0.35">
      <c r="A121" s="59" t="s">
        <v>55</v>
      </c>
      <c r="B121" s="67" t="s">
        <v>56</v>
      </c>
      <c r="C121" s="67"/>
      <c r="D121" s="67"/>
      <c r="E121" s="67"/>
      <c r="F121" s="67"/>
      <c r="G121" s="67"/>
      <c r="H121" s="67"/>
      <c r="I121" s="67"/>
      <c r="J121" s="67"/>
      <c r="K121" s="67"/>
    </row>
  </sheetData>
  <mergeCells count="13">
    <mergeCell ref="B121:K121"/>
    <mergeCell ref="A30:A42"/>
    <mergeCell ref="A1:K1"/>
    <mergeCell ref="A2:B2"/>
    <mergeCell ref="C2:J2"/>
    <mergeCell ref="A4:A16"/>
    <mergeCell ref="A17:A29"/>
    <mergeCell ref="A108:A120"/>
    <mergeCell ref="A95:A107"/>
    <mergeCell ref="A43:A55"/>
    <mergeCell ref="A56:A68"/>
    <mergeCell ref="A69:A81"/>
    <mergeCell ref="A82:A9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A0E7F-A77F-48CD-BFE6-EBC1DB0BB8E8}">
  <dimension ref="A1:D122"/>
  <sheetViews>
    <sheetView tabSelected="1" zoomScale="150" zoomScaleNormal="150" workbookViewId="0">
      <selection activeCell="O43" sqref="O43"/>
    </sheetView>
  </sheetViews>
  <sheetFormatPr baseColWidth="10" defaultColWidth="8.81640625" defaultRowHeight="12.9" x14ac:dyDescent="0.35"/>
  <cols>
    <col min="1" max="1" width="6" style="2" customWidth="1"/>
    <col min="2" max="2" width="8.36328125" style="1" customWidth="1"/>
    <col min="3" max="3" width="8.6328125" style="1" customWidth="1"/>
    <col min="4" max="4" width="10.1796875" style="1" customWidth="1"/>
    <col min="5" max="16384" width="8.81640625" style="1"/>
  </cols>
  <sheetData>
    <row r="1" spans="1:4" customFormat="1" ht="11.15" customHeight="1" thickBot="1" x14ac:dyDescent="0.4">
      <c r="A1" s="63" t="s">
        <v>50</v>
      </c>
      <c r="B1" s="63"/>
      <c r="C1" s="63"/>
      <c r="D1" s="63"/>
    </row>
    <row r="2" spans="1:4" ht="6.75" customHeight="1" thickBot="1" x14ac:dyDescent="0.4">
      <c r="A2" s="66"/>
      <c r="B2" s="66"/>
      <c r="C2" s="64" t="s">
        <v>49</v>
      </c>
      <c r="D2" s="65"/>
    </row>
    <row r="3" spans="1:4" ht="19.5" customHeight="1" thickBot="1" x14ac:dyDescent="0.4">
      <c r="A3" s="3" t="s">
        <v>25</v>
      </c>
      <c r="B3" s="4" t="s">
        <v>1</v>
      </c>
      <c r="C3" s="6" t="s">
        <v>51</v>
      </c>
      <c r="D3" s="21" t="s">
        <v>52</v>
      </c>
    </row>
    <row r="4" spans="1:4" ht="6.75" customHeight="1" x14ac:dyDescent="0.35">
      <c r="A4" s="60">
        <v>2018</v>
      </c>
      <c r="B4" s="19" t="s">
        <v>26</v>
      </c>
      <c r="C4" s="17">
        <f t="shared" ref="C4:D16" si="0">SUM(B4:B4)</f>
        <v>0</v>
      </c>
      <c r="D4" s="17">
        <f t="shared" si="0"/>
        <v>0</v>
      </c>
    </row>
    <row r="5" spans="1:4" ht="6.75" customHeight="1" x14ac:dyDescent="0.35">
      <c r="A5" s="61"/>
      <c r="B5" s="20" t="s">
        <v>27</v>
      </c>
      <c r="C5" s="15">
        <f t="shared" si="0"/>
        <v>0</v>
      </c>
      <c r="D5" s="15">
        <f t="shared" si="0"/>
        <v>0</v>
      </c>
    </row>
    <row r="6" spans="1:4" ht="6.75" customHeight="1" x14ac:dyDescent="0.35">
      <c r="A6" s="61"/>
      <c r="B6" s="20" t="s">
        <v>28</v>
      </c>
      <c r="C6" s="15">
        <f t="shared" si="0"/>
        <v>0</v>
      </c>
      <c r="D6" s="15">
        <f t="shared" si="0"/>
        <v>0</v>
      </c>
    </row>
    <row r="7" spans="1:4" ht="6.75" customHeight="1" x14ac:dyDescent="0.35">
      <c r="A7" s="61"/>
      <c r="B7" s="13" t="s">
        <v>2</v>
      </c>
      <c r="C7" s="15">
        <f t="shared" si="0"/>
        <v>0</v>
      </c>
      <c r="D7" s="15">
        <f t="shared" si="0"/>
        <v>0</v>
      </c>
    </row>
    <row r="8" spans="1:4" ht="6.75" customHeight="1" x14ac:dyDescent="0.35">
      <c r="A8" s="61"/>
      <c r="B8" s="20" t="s">
        <v>29</v>
      </c>
      <c r="C8" s="15">
        <f t="shared" si="0"/>
        <v>0</v>
      </c>
      <c r="D8" s="15">
        <f t="shared" si="0"/>
        <v>0</v>
      </c>
    </row>
    <row r="9" spans="1:4" ht="6.75" customHeight="1" x14ac:dyDescent="0.35">
      <c r="A9" s="61"/>
      <c r="B9" s="20" t="s">
        <v>30</v>
      </c>
      <c r="C9" s="15">
        <f t="shared" si="0"/>
        <v>0</v>
      </c>
      <c r="D9" s="15">
        <f t="shared" si="0"/>
        <v>0</v>
      </c>
    </row>
    <row r="10" spans="1:4" ht="6.75" customHeight="1" x14ac:dyDescent="0.35">
      <c r="A10" s="61"/>
      <c r="B10" s="20" t="s">
        <v>31</v>
      </c>
      <c r="C10" s="15">
        <f t="shared" si="0"/>
        <v>0</v>
      </c>
      <c r="D10" s="15">
        <f t="shared" si="0"/>
        <v>0</v>
      </c>
    </row>
    <row r="11" spans="1:4" ht="6.75" customHeight="1" x14ac:dyDescent="0.35">
      <c r="A11" s="61"/>
      <c r="B11" s="20" t="s">
        <v>32</v>
      </c>
      <c r="C11" s="15">
        <f t="shared" si="0"/>
        <v>0</v>
      </c>
      <c r="D11" s="15">
        <f t="shared" si="0"/>
        <v>0</v>
      </c>
    </row>
    <row r="12" spans="1:4" ht="6.75" customHeight="1" x14ac:dyDescent="0.35">
      <c r="A12" s="61"/>
      <c r="B12" s="20" t="s">
        <v>33</v>
      </c>
      <c r="C12" s="15">
        <f t="shared" si="0"/>
        <v>0</v>
      </c>
      <c r="D12" s="15">
        <f t="shared" si="0"/>
        <v>0</v>
      </c>
    </row>
    <row r="13" spans="1:4" ht="6.75" customHeight="1" x14ac:dyDescent="0.35">
      <c r="A13" s="61"/>
      <c r="B13" s="13" t="s">
        <v>3</v>
      </c>
      <c r="C13" s="15">
        <f t="shared" si="0"/>
        <v>0</v>
      </c>
      <c r="D13" s="15">
        <f t="shared" si="0"/>
        <v>0</v>
      </c>
    </row>
    <row r="14" spans="1:4" ht="6.75" customHeight="1" x14ac:dyDescent="0.35">
      <c r="A14" s="61"/>
      <c r="B14" s="20" t="s">
        <v>34</v>
      </c>
      <c r="C14" s="15">
        <f t="shared" si="0"/>
        <v>0</v>
      </c>
      <c r="D14" s="15">
        <f t="shared" si="0"/>
        <v>0</v>
      </c>
    </row>
    <row r="15" spans="1:4" ht="6.75" customHeight="1" x14ac:dyDescent="0.35">
      <c r="A15" s="61"/>
      <c r="B15" s="20" t="s">
        <v>35</v>
      </c>
      <c r="C15" s="15">
        <f t="shared" si="0"/>
        <v>0</v>
      </c>
      <c r="D15" s="15">
        <f t="shared" si="0"/>
        <v>0</v>
      </c>
    </row>
    <row r="16" spans="1:4" s="7" customFormat="1" ht="6.75" customHeight="1" thickBot="1" x14ac:dyDescent="0.4">
      <c r="A16" s="62"/>
      <c r="B16" s="14" t="s">
        <v>4</v>
      </c>
      <c r="C16" s="18">
        <f t="shared" si="0"/>
        <v>0</v>
      </c>
      <c r="D16" s="18">
        <f t="shared" si="0"/>
        <v>0</v>
      </c>
    </row>
    <row r="17" spans="1:4" ht="6.75" customHeight="1" x14ac:dyDescent="0.35">
      <c r="A17" s="60">
        <v>2019</v>
      </c>
      <c r="B17" s="19" t="s">
        <v>26</v>
      </c>
      <c r="C17" s="10">
        <v>0</v>
      </c>
      <c r="D17" s="17">
        <f t="shared" ref="D17:D48" si="1">SUM(C17:C17)</f>
        <v>0</v>
      </c>
    </row>
    <row r="18" spans="1:4" ht="6.75" customHeight="1" x14ac:dyDescent="0.35">
      <c r="A18" s="61"/>
      <c r="B18" s="20" t="s">
        <v>27</v>
      </c>
      <c r="C18" s="11">
        <v>0</v>
      </c>
      <c r="D18" s="15">
        <f t="shared" si="1"/>
        <v>0</v>
      </c>
    </row>
    <row r="19" spans="1:4" ht="6.75" customHeight="1" x14ac:dyDescent="0.35">
      <c r="A19" s="61"/>
      <c r="B19" s="20" t="s">
        <v>28</v>
      </c>
      <c r="C19" s="11">
        <v>0</v>
      </c>
      <c r="D19" s="15">
        <f t="shared" si="1"/>
        <v>0</v>
      </c>
    </row>
    <row r="20" spans="1:4" ht="6.75" customHeight="1" x14ac:dyDescent="0.35">
      <c r="A20" s="61"/>
      <c r="B20" s="13" t="s">
        <v>2</v>
      </c>
      <c r="C20" s="11">
        <v>0</v>
      </c>
      <c r="D20" s="15">
        <f t="shared" si="1"/>
        <v>0</v>
      </c>
    </row>
    <row r="21" spans="1:4" ht="6.75" customHeight="1" x14ac:dyDescent="0.35">
      <c r="A21" s="61"/>
      <c r="B21" s="20" t="s">
        <v>29</v>
      </c>
      <c r="C21" s="11">
        <v>23669</v>
      </c>
      <c r="D21" s="15">
        <f t="shared" si="1"/>
        <v>23669</v>
      </c>
    </row>
    <row r="22" spans="1:4" ht="6.75" customHeight="1" x14ac:dyDescent="0.35">
      <c r="A22" s="61"/>
      <c r="B22" s="20" t="s">
        <v>30</v>
      </c>
      <c r="C22" s="11">
        <v>83194</v>
      </c>
      <c r="D22" s="15">
        <f t="shared" si="1"/>
        <v>83194</v>
      </c>
    </row>
    <row r="23" spans="1:4" ht="6.75" customHeight="1" x14ac:dyDescent="0.35">
      <c r="A23" s="61"/>
      <c r="B23" s="20" t="s">
        <v>31</v>
      </c>
      <c r="C23" s="11">
        <v>105873</v>
      </c>
      <c r="D23" s="15">
        <f t="shared" si="1"/>
        <v>105873</v>
      </c>
    </row>
    <row r="24" spans="1:4" ht="6.75" customHeight="1" x14ac:dyDescent="0.35">
      <c r="A24" s="61"/>
      <c r="B24" s="20" t="s">
        <v>32</v>
      </c>
      <c r="C24" s="11">
        <v>118103</v>
      </c>
      <c r="D24" s="15">
        <f t="shared" si="1"/>
        <v>118103</v>
      </c>
    </row>
    <row r="25" spans="1:4" ht="6.75" customHeight="1" x14ac:dyDescent="0.35">
      <c r="A25" s="61"/>
      <c r="B25" s="20" t="s">
        <v>33</v>
      </c>
      <c r="C25" s="11">
        <v>120990</v>
      </c>
      <c r="D25" s="15">
        <f t="shared" si="1"/>
        <v>120990</v>
      </c>
    </row>
    <row r="26" spans="1:4" ht="6.75" customHeight="1" x14ac:dyDescent="0.35">
      <c r="A26" s="61"/>
      <c r="B26" s="13" t="s">
        <v>3</v>
      </c>
      <c r="C26" s="11">
        <v>102336</v>
      </c>
      <c r="D26" s="15">
        <f t="shared" si="1"/>
        <v>102336</v>
      </c>
    </row>
    <row r="27" spans="1:4" ht="6.75" customHeight="1" x14ac:dyDescent="0.35">
      <c r="A27" s="61"/>
      <c r="B27" s="20" t="s">
        <v>34</v>
      </c>
      <c r="C27" s="11">
        <v>62550</v>
      </c>
      <c r="D27" s="15">
        <f t="shared" si="1"/>
        <v>62550</v>
      </c>
    </row>
    <row r="28" spans="1:4" ht="6.75" customHeight="1" x14ac:dyDescent="0.35">
      <c r="A28" s="61"/>
      <c r="B28" s="20" t="s">
        <v>35</v>
      </c>
      <c r="C28" s="11">
        <v>56827</v>
      </c>
      <c r="D28" s="15">
        <f t="shared" si="1"/>
        <v>56827</v>
      </c>
    </row>
    <row r="29" spans="1:4" s="7" customFormat="1" ht="6.75" customHeight="1" thickBot="1" x14ac:dyDescent="0.4">
      <c r="A29" s="62"/>
      <c r="B29" s="14" t="s">
        <v>4</v>
      </c>
      <c r="C29" s="12">
        <v>673542</v>
      </c>
      <c r="D29" s="18">
        <f t="shared" si="1"/>
        <v>673542</v>
      </c>
    </row>
    <row r="30" spans="1:4" ht="6.75" customHeight="1" x14ac:dyDescent="0.35">
      <c r="A30" s="60">
        <v>2020</v>
      </c>
      <c r="B30" s="19" t="s">
        <v>26</v>
      </c>
      <c r="C30" s="10">
        <v>56016</v>
      </c>
      <c r="D30" s="17">
        <f t="shared" si="1"/>
        <v>56016</v>
      </c>
    </row>
    <row r="31" spans="1:4" ht="6.75" customHeight="1" x14ac:dyDescent="0.35">
      <c r="A31" s="61"/>
      <c r="B31" s="20" t="s">
        <v>27</v>
      </c>
      <c r="C31" s="11">
        <v>54367</v>
      </c>
      <c r="D31" s="15">
        <f t="shared" si="1"/>
        <v>54367</v>
      </c>
    </row>
    <row r="32" spans="1:4" ht="6.75" customHeight="1" x14ac:dyDescent="0.35">
      <c r="A32" s="61"/>
      <c r="B32" s="20" t="s">
        <v>28</v>
      </c>
      <c r="C32" s="11">
        <v>63880</v>
      </c>
      <c r="D32" s="15">
        <f t="shared" si="1"/>
        <v>63880</v>
      </c>
    </row>
    <row r="33" spans="1:4" ht="6.75" customHeight="1" x14ac:dyDescent="0.35">
      <c r="A33" s="61"/>
      <c r="B33" s="13" t="s">
        <v>2</v>
      </c>
      <c r="C33" s="11">
        <v>64662</v>
      </c>
      <c r="D33" s="15">
        <f t="shared" si="1"/>
        <v>64662</v>
      </c>
    </row>
    <row r="34" spans="1:4" ht="6.75" customHeight="1" x14ac:dyDescent="0.35">
      <c r="A34" s="61"/>
      <c r="B34" s="20" t="s">
        <v>29</v>
      </c>
      <c r="C34" s="11">
        <v>78461</v>
      </c>
      <c r="D34" s="15">
        <f t="shared" si="1"/>
        <v>78461</v>
      </c>
    </row>
    <row r="35" spans="1:4" ht="6.75" customHeight="1" x14ac:dyDescent="0.35">
      <c r="A35" s="61"/>
      <c r="B35" s="20" t="s">
        <v>30</v>
      </c>
      <c r="C35" s="11">
        <v>92137</v>
      </c>
      <c r="D35" s="15">
        <f t="shared" si="1"/>
        <v>92137</v>
      </c>
    </row>
    <row r="36" spans="1:4" ht="6.75" customHeight="1" x14ac:dyDescent="0.35">
      <c r="A36" s="61"/>
      <c r="B36" s="20" t="s">
        <v>31</v>
      </c>
      <c r="C36" s="11">
        <v>133824</v>
      </c>
      <c r="D36" s="15">
        <f t="shared" si="1"/>
        <v>133824</v>
      </c>
    </row>
    <row r="37" spans="1:4" ht="6.75" customHeight="1" x14ac:dyDescent="0.35">
      <c r="A37" s="61"/>
      <c r="B37" s="20" t="s">
        <v>32</v>
      </c>
      <c r="C37" s="11">
        <v>134646</v>
      </c>
      <c r="D37" s="15">
        <f t="shared" si="1"/>
        <v>134646</v>
      </c>
    </row>
    <row r="38" spans="1:4" ht="6.75" customHeight="1" x14ac:dyDescent="0.35">
      <c r="A38" s="61"/>
      <c r="B38" s="20" t="s">
        <v>33</v>
      </c>
      <c r="C38" s="11">
        <v>103716</v>
      </c>
      <c r="D38" s="15">
        <f t="shared" si="1"/>
        <v>103716</v>
      </c>
    </row>
    <row r="39" spans="1:4" ht="6.75" customHeight="1" x14ac:dyDescent="0.35">
      <c r="A39" s="61"/>
      <c r="B39" s="13" t="s">
        <v>3</v>
      </c>
      <c r="C39" s="11">
        <v>78142</v>
      </c>
      <c r="D39" s="15">
        <f t="shared" si="1"/>
        <v>78142</v>
      </c>
    </row>
    <row r="40" spans="1:4" ht="6.75" customHeight="1" x14ac:dyDescent="0.35">
      <c r="A40" s="61"/>
      <c r="B40" s="20" t="s">
        <v>34</v>
      </c>
      <c r="C40" s="11">
        <v>60243</v>
      </c>
      <c r="D40" s="15">
        <f t="shared" si="1"/>
        <v>60243</v>
      </c>
    </row>
    <row r="41" spans="1:4" ht="6.75" customHeight="1" x14ac:dyDescent="0.35">
      <c r="A41" s="61"/>
      <c r="B41" s="20" t="s">
        <v>35</v>
      </c>
      <c r="C41" s="11">
        <v>61165</v>
      </c>
      <c r="D41" s="15">
        <f t="shared" si="1"/>
        <v>61165</v>
      </c>
    </row>
    <row r="42" spans="1:4" s="7" customFormat="1" ht="6.75" customHeight="1" thickBot="1" x14ac:dyDescent="0.4">
      <c r="A42" s="62"/>
      <c r="B42" s="14" t="s">
        <v>4</v>
      </c>
      <c r="C42" s="12">
        <v>981259</v>
      </c>
      <c r="D42" s="18">
        <f t="shared" si="1"/>
        <v>981259</v>
      </c>
    </row>
    <row r="43" spans="1:4" ht="6.75" customHeight="1" x14ac:dyDescent="0.35">
      <c r="A43" s="60">
        <v>2021</v>
      </c>
      <c r="B43" s="19" t="s">
        <v>26</v>
      </c>
      <c r="C43" s="10">
        <v>56725</v>
      </c>
      <c r="D43" s="17">
        <f t="shared" si="1"/>
        <v>56725</v>
      </c>
    </row>
    <row r="44" spans="1:4" ht="6.75" customHeight="1" x14ac:dyDescent="0.35">
      <c r="A44" s="61"/>
      <c r="B44" s="20" t="s">
        <v>27</v>
      </c>
      <c r="C44" s="11">
        <v>52719</v>
      </c>
      <c r="D44" s="15">
        <f t="shared" si="1"/>
        <v>52719</v>
      </c>
    </row>
    <row r="45" spans="1:4" ht="6.75" customHeight="1" x14ac:dyDescent="0.35">
      <c r="A45" s="61"/>
      <c r="B45" s="20" t="s">
        <v>28</v>
      </c>
      <c r="C45" s="11">
        <v>59494</v>
      </c>
      <c r="D45" s="15">
        <f t="shared" si="1"/>
        <v>59494</v>
      </c>
    </row>
    <row r="46" spans="1:4" ht="6.75" customHeight="1" x14ac:dyDescent="0.35">
      <c r="A46" s="61"/>
      <c r="B46" s="13" t="s">
        <v>2</v>
      </c>
      <c r="C46" s="11">
        <v>65781</v>
      </c>
      <c r="D46" s="15">
        <f t="shared" si="1"/>
        <v>65781</v>
      </c>
    </row>
    <row r="47" spans="1:4" ht="6.75" customHeight="1" x14ac:dyDescent="0.35">
      <c r="A47" s="61"/>
      <c r="B47" s="20" t="s">
        <v>29</v>
      </c>
      <c r="C47" s="11">
        <v>76822</v>
      </c>
      <c r="D47" s="15">
        <f t="shared" si="1"/>
        <v>76822</v>
      </c>
    </row>
    <row r="48" spans="1:4" ht="6.75" customHeight="1" x14ac:dyDescent="0.35">
      <c r="A48" s="61"/>
      <c r="B48" s="20" t="s">
        <v>30</v>
      </c>
      <c r="C48" s="11">
        <v>115650</v>
      </c>
      <c r="D48" s="15">
        <f t="shared" si="1"/>
        <v>115650</v>
      </c>
    </row>
    <row r="49" spans="1:4" ht="6.75" customHeight="1" x14ac:dyDescent="0.35">
      <c r="A49" s="61"/>
      <c r="B49" s="20" t="s">
        <v>31</v>
      </c>
      <c r="C49" s="11">
        <v>148589</v>
      </c>
      <c r="D49" s="15">
        <f t="shared" ref="D49:D80" si="2">SUM(C49:C49)</f>
        <v>148589</v>
      </c>
    </row>
    <row r="50" spans="1:4" ht="6.75" customHeight="1" x14ac:dyDescent="0.35">
      <c r="A50" s="61"/>
      <c r="B50" s="20" t="s">
        <v>32</v>
      </c>
      <c r="C50" s="11">
        <v>146137</v>
      </c>
      <c r="D50" s="15">
        <f t="shared" si="2"/>
        <v>146137</v>
      </c>
    </row>
    <row r="51" spans="1:4" ht="6.75" customHeight="1" x14ac:dyDescent="0.35">
      <c r="A51" s="61"/>
      <c r="B51" s="20" t="s">
        <v>33</v>
      </c>
      <c r="C51" s="11">
        <v>114399</v>
      </c>
      <c r="D51" s="15">
        <f t="shared" si="2"/>
        <v>114399</v>
      </c>
    </row>
    <row r="52" spans="1:4" ht="6.75" customHeight="1" x14ac:dyDescent="0.35">
      <c r="A52" s="61"/>
      <c r="B52" s="13" t="s">
        <v>3</v>
      </c>
      <c r="C52" s="11">
        <v>67121</v>
      </c>
      <c r="D52" s="15">
        <f t="shared" si="2"/>
        <v>67121</v>
      </c>
    </row>
    <row r="53" spans="1:4" ht="6.75" customHeight="1" x14ac:dyDescent="0.35">
      <c r="A53" s="61"/>
      <c r="B53" s="20" t="s">
        <v>34</v>
      </c>
      <c r="C53" s="11">
        <v>36361</v>
      </c>
      <c r="D53" s="15">
        <f t="shared" si="2"/>
        <v>36361</v>
      </c>
    </row>
    <row r="54" spans="1:4" ht="6.75" customHeight="1" x14ac:dyDescent="0.35">
      <c r="A54" s="61"/>
      <c r="B54" s="20" t="s">
        <v>35</v>
      </c>
      <c r="C54" s="11">
        <v>37986</v>
      </c>
      <c r="D54" s="15">
        <f t="shared" si="2"/>
        <v>37986</v>
      </c>
    </row>
    <row r="55" spans="1:4" s="7" customFormat="1" ht="6.75" customHeight="1" thickBot="1" x14ac:dyDescent="0.4">
      <c r="A55" s="62"/>
      <c r="B55" s="14" t="s">
        <v>4</v>
      </c>
      <c r="C55" s="12">
        <v>977784</v>
      </c>
      <c r="D55" s="18">
        <f t="shared" si="2"/>
        <v>977784</v>
      </c>
    </row>
    <row r="56" spans="1:4" ht="6.75" customHeight="1" x14ac:dyDescent="0.35">
      <c r="A56" s="60">
        <v>2022</v>
      </c>
      <c r="B56" s="19" t="s">
        <v>26</v>
      </c>
      <c r="C56" s="10">
        <v>41205</v>
      </c>
      <c r="D56" s="17">
        <f t="shared" si="2"/>
        <v>41205</v>
      </c>
    </row>
    <row r="57" spans="1:4" ht="6.75" customHeight="1" x14ac:dyDescent="0.35">
      <c r="A57" s="61"/>
      <c r="B57" s="20" t="s">
        <v>27</v>
      </c>
      <c r="C57" s="11">
        <v>45787</v>
      </c>
      <c r="D57" s="15">
        <f t="shared" si="2"/>
        <v>45787</v>
      </c>
    </row>
    <row r="58" spans="1:4" ht="6.75" customHeight="1" x14ac:dyDescent="0.35">
      <c r="A58" s="61"/>
      <c r="B58" s="20" t="s">
        <v>28</v>
      </c>
      <c r="C58" s="11">
        <v>59681</v>
      </c>
      <c r="D58" s="15">
        <f t="shared" si="2"/>
        <v>59681</v>
      </c>
    </row>
    <row r="59" spans="1:4" ht="6.75" customHeight="1" x14ac:dyDescent="0.35">
      <c r="A59" s="61"/>
      <c r="B59" s="13" t="s">
        <v>2</v>
      </c>
      <c r="C59" s="11">
        <v>77667</v>
      </c>
      <c r="D59" s="15">
        <f t="shared" si="2"/>
        <v>77667</v>
      </c>
    </row>
    <row r="60" spans="1:4" ht="6.75" customHeight="1" x14ac:dyDescent="0.35">
      <c r="A60" s="61"/>
      <c r="B60" s="20" t="s">
        <v>29</v>
      </c>
      <c r="C60" s="11">
        <v>118584</v>
      </c>
      <c r="D60" s="15">
        <f t="shared" si="2"/>
        <v>118584</v>
      </c>
    </row>
    <row r="61" spans="1:4" ht="6.75" customHeight="1" x14ac:dyDescent="0.35">
      <c r="A61" s="61"/>
      <c r="B61" s="20" t="s">
        <v>30</v>
      </c>
      <c r="C61" s="11">
        <v>129417</v>
      </c>
      <c r="D61" s="15">
        <f t="shared" si="2"/>
        <v>129417</v>
      </c>
    </row>
    <row r="62" spans="1:4" ht="6.75" customHeight="1" x14ac:dyDescent="0.35">
      <c r="A62" s="61"/>
      <c r="B62" s="20" t="s">
        <v>31</v>
      </c>
      <c r="C62" s="11">
        <v>155540</v>
      </c>
      <c r="D62" s="15">
        <f t="shared" si="2"/>
        <v>155540</v>
      </c>
    </row>
    <row r="63" spans="1:4" ht="6.75" customHeight="1" x14ac:dyDescent="0.35">
      <c r="A63" s="61"/>
      <c r="B63" s="20" t="s">
        <v>32</v>
      </c>
      <c r="C63" s="11">
        <v>153498</v>
      </c>
      <c r="D63" s="15">
        <f t="shared" si="2"/>
        <v>153498</v>
      </c>
    </row>
    <row r="64" spans="1:4" ht="6.75" customHeight="1" x14ac:dyDescent="0.35">
      <c r="A64" s="61"/>
      <c r="B64" s="20" t="s">
        <v>33</v>
      </c>
      <c r="C64" s="11">
        <v>133936</v>
      </c>
      <c r="D64" s="15">
        <f t="shared" si="2"/>
        <v>133936</v>
      </c>
    </row>
    <row r="65" spans="1:4" ht="6.75" customHeight="1" x14ac:dyDescent="0.35">
      <c r="A65" s="61"/>
      <c r="B65" s="13" t="s">
        <v>3</v>
      </c>
      <c r="C65" s="11">
        <v>89934</v>
      </c>
      <c r="D65" s="15">
        <f t="shared" si="2"/>
        <v>89934</v>
      </c>
    </row>
    <row r="66" spans="1:4" ht="6.75" customHeight="1" x14ac:dyDescent="0.35">
      <c r="A66" s="61"/>
      <c r="B66" s="20" t="s">
        <v>34</v>
      </c>
      <c r="C66" s="11">
        <v>63362</v>
      </c>
      <c r="D66" s="15">
        <f t="shared" si="2"/>
        <v>63362</v>
      </c>
    </row>
    <row r="67" spans="1:4" ht="6.75" customHeight="1" x14ac:dyDescent="0.35">
      <c r="A67" s="61"/>
      <c r="B67" s="20" t="s">
        <v>35</v>
      </c>
      <c r="C67" s="11">
        <v>68810</v>
      </c>
      <c r="D67" s="15">
        <f t="shared" si="2"/>
        <v>68810</v>
      </c>
    </row>
    <row r="68" spans="1:4" s="7" customFormat="1" ht="6.75" customHeight="1" thickBot="1" x14ac:dyDescent="0.4">
      <c r="A68" s="62"/>
      <c r="B68" s="14" t="s">
        <v>4</v>
      </c>
      <c r="C68" s="12">
        <v>1137421</v>
      </c>
      <c r="D68" s="18">
        <f t="shared" si="2"/>
        <v>1137421</v>
      </c>
    </row>
    <row r="69" spans="1:4" ht="6.75" customHeight="1" x14ac:dyDescent="0.35">
      <c r="A69" s="60">
        <v>2023</v>
      </c>
      <c r="B69" s="19" t="s">
        <v>26</v>
      </c>
      <c r="C69" s="10">
        <v>69736</v>
      </c>
      <c r="D69" s="17">
        <f t="shared" si="2"/>
        <v>69736</v>
      </c>
    </row>
    <row r="70" spans="1:4" ht="6.75" customHeight="1" x14ac:dyDescent="0.35">
      <c r="A70" s="61"/>
      <c r="B70" s="20" t="s">
        <v>27</v>
      </c>
      <c r="C70" s="11">
        <v>62200</v>
      </c>
      <c r="D70" s="15">
        <f t="shared" si="2"/>
        <v>62200</v>
      </c>
    </row>
    <row r="71" spans="1:4" ht="6.75" customHeight="1" x14ac:dyDescent="0.35">
      <c r="A71" s="61"/>
      <c r="B71" s="20" t="s">
        <v>28</v>
      </c>
      <c r="C71" s="11">
        <v>71946</v>
      </c>
      <c r="D71" s="15">
        <f t="shared" si="2"/>
        <v>71946</v>
      </c>
    </row>
    <row r="72" spans="1:4" ht="6.75" customHeight="1" x14ac:dyDescent="0.35">
      <c r="A72" s="61"/>
      <c r="B72" s="13" t="s">
        <v>2</v>
      </c>
      <c r="C72" s="11">
        <v>95708</v>
      </c>
      <c r="D72" s="15">
        <f t="shared" si="2"/>
        <v>95708</v>
      </c>
    </row>
    <row r="73" spans="1:4" ht="6.75" customHeight="1" x14ac:dyDescent="0.35">
      <c r="A73" s="61"/>
      <c r="B73" s="20" t="s">
        <v>29</v>
      </c>
      <c r="C73" s="11">
        <v>116973</v>
      </c>
      <c r="D73" s="15">
        <f t="shared" si="2"/>
        <v>116973</v>
      </c>
    </row>
    <row r="74" spans="1:4" ht="6.75" customHeight="1" x14ac:dyDescent="0.35">
      <c r="A74" s="61"/>
      <c r="B74" s="20" t="s">
        <v>30</v>
      </c>
      <c r="C74" s="11">
        <v>124493</v>
      </c>
      <c r="D74" s="15">
        <f t="shared" si="2"/>
        <v>124493</v>
      </c>
    </row>
    <row r="75" spans="1:4" ht="6.75" customHeight="1" x14ac:dyDescent="0.35">
      <c r="A75" s="61"/>
      <c r="B75" s="20" t="s">
        <v>31</v>
      </c>
      <c r="C75" s="11">
        <v>151550</v>
      </c>
      <c r="D75" s="15">
        <f t="shared" si="2"/>
        <v>151550</v>
      </c>
    </row>
    <row r="76" spans="1:4" ht="6.75" customHeight="1" x14ac:dyDescent="0.35">
      <c r="A76" s="61"/>
      <c r="B76" s="20" t="s">
        <v>32</v>
      </c>
      <c r="C76" s="11">
        <v>165499</v>
      </c>
      <c r="D76" s="15">
        <f t="shared" si="2"/>
        <v>165499</v>
      </c>
    </row>
    <row r="77" spans="1:4" ht="6.75" customHeight="1" x14ac:dyDescent="0.35">
      <c r="A77" s="61"/>
      <c r="B77" s="20" t="s">
        <v>33</v>
      </c>
      <c r="C77" s="11">
        <v>149269</v>
      </c>
      <c r="D77" s="15">
        <f t="shared" si="2"/>
        <v>149269</v>
      </c>
    </row>
    <row r="78" spans="1:4" ht="6.75" customHeight="1" x14ac:dyDescent="0.35">
      <c r="A78" s="61"/>
      <c r="B78" s="13" t="s">
        <v>3</v>
      </c>
      <c r="C78" s="11">
        <v>118065</v>
      </c>
      <c r="D78" s="15">
        <f t="shared" si="2"/>
        <v>118065</v>
      </c>
    </row>
    <row r="79" spans="1:4" ht="6.75" customHeight="1" x14ac:dyDescent="0.35">
      <c r="A79" s="61"/>
      <c r="B79" s="20" t="s">
        <v>34</v>
      </c>
      <c r="C79" s="11">
        <v>79077</v>
      </c>
      <c r="D79" s="15">
        <f t="shared" si="2"/>
        <v>79077</v>
      </c>
    </row>
    <row r="80" spans="1:4" ht="6.75" customHeight="1" x14ac:dyDescent="0.35">
      <c r="A80" s="61"/>
      <c r="B80" s="20" t="s">
        <v>35</v>
      </c>
      <c r="C80" s="11">
        <v>76345</v>
      </c>
      <c r="D80" s="15">
        <f t="shared" si="2"/>
        <v>76345</v>
      </c>
    </row>
    <row r="81" spans="1:4" s="7" customFormat="1" ht="6.75" customHeight="1" thickBot="1" x14ac:dyDescent="0.4">
      <c r="A81" s="62"/>
      <c r="B81" s="14" t="s">
        <v>4</v>
      </c>
      <c r="C81" s="12">
        <v>1280861</v>
      </c>
      <c r="D81" s="18">
        <f t="shared" ref="D81:D94" si="3">SUM(C81:C81)</f>
        <v>1280861</v>
      </c>
    </row>
    <row r="82" spans="1:4" ht="6.75" customHeight="1" x14ac:dyDescent="0.35">
      <c r="A82" s="60">
        <v>2024</v>
      </c>
      <c r="B82" s="19" t="s">
        <v>26</v>
      </c>
      <c r="C82" s="10">
        <v>62390</v>
      </c>
      <c r="D82" s="16">
        <f t="shared" si="3"/>
        <v>62390</v>
      </c>
    </row>
    <row r="83" spans="1:4" ht="6.75" customHeight="1" x14ac:dyDescent="0.35">
      <c r="A83" s="61"/>
      <c r="B83" s="20" t="s">
        <v>27</v>
      </c>
      <c r="C83" s="11">
        <v>73330</v>
      </c>
      <c r="D83" s="15">
        <f t="shared" si="3"/>
        <v>73330</v>
      </c>
    </row>
    <row r="84" spans="1:4" ht="6.75" customHeight="1" x14ac:dyDescent="0.35">
      <c r="A84" s="61"/>
      <c r="B84" s="20" t="s">
        <v>28</v>
      </c>
      <c r="C84" s="11">
        <v>80680</v>
      </c>
      <c r="D84" s="15">
        <f t="shared" si="3"/>
        <v>80680</v>
      </c>
    </row>
    <row r="85" spans="1:4" ht="6.75" customHeight="1" x14ac:dyDescent="0.35">
      <c r="A85" s="61"/>
      <c r="B85" s="13" t="s">
        <v>2</v>
      </c>
      <c r="C85" s="11">
        <v>100200</v>
      </c>
      <c r="D85" s="15">
        <f t="shared" si="3"/>
        <v>100200</v>
      </c>
    </row>
    <row r="86" spans="1:4" ht="6.75" customHeight="1" x14ac:dyDescent="0.35">
      <c r="A86" s="61"/>
      <c r="B86" s="20" t="s">
        <v>29</v>
      </c>
      <c r="C86" s="11">
        <v>133070</v>
      </c>
      <c r="D86" s="15">
        <f t="shared" si="3"/>
        <v>133070</v>
      </c>
    </row>
    <row r="87" spans="1:4" ht="6.75" customHeight="1" x14ac:dyDescent="0.35">
      <c r="A87" s="61"/>
      <c r="B87" s="20" t="s">
        <v>30</v>
      </c>
      <c r="C87" s="11">
        <v>135884</v>
      </c>
      <c r="D87" s="15">
        <f t="shared" si="3"/>
        <v>135884</v>
      </c>
    </row>
    <row r="88" spans="1:4" ht="6.75" customHeight="1" x14ac:dyDescent="0.35">
      <c r="A88" s="61"/>
      <c r="B88" s="20" t="s">
        <v>31</v>
      </c>
      <c r="C88" s="11">
        <v>137745</v>
      </c>
      <c r="D88" s="15">
        <f t="shared" si="3"/>
        <v>137745</v>
      </c>
    </row>
    <row r="89" spans="1:4" ht="6.75" customHeight="1" x14ac:dyDescent="0.35">
      <c r="A89" s="61"/>
      <c r="B89" s="20" t="s">
        <v>32</v>
      </c>
      <c r="C89" s="11">
        <v>138537</v>
      </c>
      <c r="D89" s="15">
        <f t="shared" si="3"/>
        <v>138537</v>
      </c>
    </row>
    <row r="90" spans="1:4" ht="6.75" customHeight="1" x14ac:dyDescent="0.35">
      <c r="A90" s="61"/>
      <c r="B90" s="20" t="s">
        <v>33</v>
      </c>
      <c r="C90" s="11">
        <v>111426</v>
      </c>
      <c r="D90" s="15">
        <f t="shared" si="3"/>
        <v>111426</v>
      </c>
    </row>
    <row r="91" spans="1:4" ht="6.75" customHeight="1" x14ac:dyDescent="0.35">
      <c r="A91" s="61"/>
      <c r="B91" s="13" t="s">
        <v>3</v>
      </c>
      <c r="C91" s="11">
        <v>101786</v>
      </c>
      <c r="D91" s="15">
        <f t="shared" si="3"/>
        <v>101786</v>
      </c>
    </row>
    <row r="92" spans="1:4" ht="6.75" customHeight="1" x14ac:dyDescent="0.35">
      <c r="A92" s="61"/>
      <c r="B92" s="20" t="s">
        <v>34</v>
      </c>
      <c r="C92" s="11">
        <v>64820</v>
      </c>
      <c r="D92" s="15">
        <f t="shared" si="3"/>
        <v>64820</v>
      </c>
    </row>
    <row r="93" spans="1:4" ht="6.75" customHeight="1" x14ac:dyDescent="0.35">
      <c r="A93" s="61"/>
      <c r="B93" s="20" t="s">
        <v>35</v>
      </c>
      <c r="C93" s="11">
        <v>72587</v>
      </c>
      <c r="D93" s="15">
        <f t="shared" si="3"/>
        <v>72587</v>
      </c>
    </row>
    <row r="94" spans="1:4" s="7" customFormat="1" ht="6.75" customHeight="1" thickBot="1" x14ac:dyDescent="0.4">
      <c r="A94" s="62"/>
      <c r="B94" s="14" t="s">
        <v>4</v>
      </c>
      <c r="C94" s="12">
        <v>1212455</v>
      </c>
      <c r="D94" s="18">
        <f t="shared" si="3"/>
        <v>1212455</v>
      </c>
    </row>
    <row r="95" spans="1:4" ht="6.75" customHeight="1" x14ac:dyDescent="0.35">
      <c r="A95" s="60">
        <v>2025</v>
      </c>
      <c r="B95" s="19" t="s">
        <v>26</v>
      </c>
      <c r="C95" s="10">
        <v>70411</v>
      </c>
      <c r="D95" s="15">
        <f t="shared" ref="D95:D106" si="4">SUM(C95:C95)</f>
        <v>70411</v>
      </c>
    </row>
    <row r="96" spans="1:4" ht="6.75" customHeight="1" x14ac:dyDescent="0.35">
      <c r="A96" s="61"/>
      <c r="B96" s="20" t="s">
        <v>27</v>
      </c>
      <c r="C96" s="11">
        <v>66059</v>
      </c>
      <c r="D96" s="15">
        <f t="shared" si="4"/>
        <v>66059</v>
      </c>
    </row>
    <row r="97" spans="1:4" ht="6.75" customHeight="1" x14ac:dyDescent="0.35">
      <c r="A97" s="61"/>
      <c r="B97" s="20" t="s">
        <v>28</v>
      </c>
      <c r="C97" s="11">
        <v>68873</v>
      </c>
      <c r="D97" s="15">
        <f t="shared" si="4"/>
        <v>68873</v>
      </c>
    </row>
    <row r="98" spans="1:4" ht="6.75" customHeight="1" x14ac:dyDescent="0.35">
      <c r="A98" s="61"/>
      <c r="B98" s="13" t="s">
        <v>2</v>
      </c>
      <c r="C98" s="11">
        <v>95587</v>
      </c>
      <c r="D98" s="15">
        <f t="shared" si="4"/>
        <v>95587</v>
      </c>
    </row>
    <row r="99" spans="1:4" ht="6.75" customHeight="1" x14ac:dyDescent="0.35">
      <c r="A99" s="61"/>
      <c r="B99" s="20" t="s">
        <v>29</v>
      </c>
      <c r="C99" s="11">
        <v>119623</v>
      </c>
      <c r="D99" s="15">
        <f t="shared" si="4"/>
        <v>119623</v>
      </c>
    </row>
    <row r="100" spans="1:4" ht="6.75" customHeight="1" x14ac:dyDescent="0.35">
      <c r="A100" s="61"/>
      <c r="B100" s="20" t="s">
        <v>30</v>
      </c>
      <c r="C100" s="11">
        <v>144453</v>
      </c>
      <c r="D100" s="15">
        <f t="shared" si="4"/>
        <v>144453</v>
      </c>
    </row>
    <row r="101" spans="1:4" ht="6.75" customHeight="1" x14ac:dyDescent="0.35">
      <c r="A101" s="61"/>
      <c r="B101" s="20" t="s">
        <v>31</v>
      </c>
      <c r="C101" s="11">
        <v>162605</v>
      </c>
      <c r="D101" s="15">
        <f t="shared" si="4"/>
        <v>162605</v>
      </c>
    </row>
    <row r="102" spans="1:4" ht="6.75" customHeight="1" x14ac:dyDescent="0.35">
      <c r="A102" s="61"/>
      <c r="B102" s="20" t="s">
        <v>32</v>
      </c>
      <c r="C102" s="11">
        <v>161190</v>
      </c>
      <c r="D102" s="15">
        <f t="shared" si="4"/>
        <v>161190</v>
      </c>
    </row>
    <row r="103" spans="1:4" ht="6.75" customHeight="1" x14ac:dyDescent="0.35">
      <c r="A103" s="61"/>
      <c r="B103" s="20" t="s">
        <v>33</v>
      </c>
      <c r="C103" s="11">
        <v>146786</v>
      </c>
      <c r="D103" s="15">
        <f t="shared" si="4"/>
        <v>146786</v>
      </c>
    </row>
    <row r="104" spans="1:4" ht="6.75" customHeight="1" x14ac:dyDescent="0.35">
      <c r="A104" s="61"/>
      <c r="B104" s="13" t="s">
        <v>3</v>
      </c>
      <c r="C104" s="11">
        <v>113880</v>
      </c>
      <c r="D104" s="15">
        <f t="shared" si="4"/>
        <v>113880</v>
      </c>
    </row>
    <row r="105" spans="1:4" ht="6.75" customHeight="1" x14ac:dyDescent="0.35">
      <c r="A105" s="61"/>
      <c r="B105" s="20" t="s">
        <v>34</v>
      </c>
      <c r="C105" s="11">
        <v>70834</v>
      </c>
      <c r="D105" s="15">
        <f t="shared" si="4"/>
        <v>70834</v>
      </c>
    </row>
    <row r="106" spans="1:4" ht="6.75" customHeight="1" x14ac:dyDescent="0.35">
      <c r="A106" s="61"/>
      <c r="B106" s="20" t="s">
        <v>35</v>
      </c>
      <c r="C106" s="11">
        <v>69670</v>
      </c>
      <c r="D106" s="15">
        <f t="shared" si="4"/>
        <v>69670</v>
      </c>
    </row>
    <row r="107" spans="1:4" ht="6.75" customHeight="1" thickBot="1" x14ac:dyDescent="0.4">
      <c r="A107" s="62"/>
      <c r="B107" s="14" t="s">
        <v>4</v>
      </c>
      <c r="C107" s="12">
        <f>SUM(C95:C106)</f>
        <v>1289971</v>
      </c>
      <c r="D107" s="18">
        <f t="shared" ref="D107:D119" si="5">SUM(C107:C107)</f>
        <v>1289971</v>
      </c>
    </row>
    <row r="108" spans="1:4" ht="6.75" hidden="1" customHeight="1" x14ac:dyDescent="0.35">
      <c r="A108" s="60">
        <v>2026</v>
      </c>
      <c r="B108" s="19" t="s">
        <v>26</v>
      </c>
      <c r="C108" s="10"/>
      <c r="D108" s="15">
        <f t="shared" si="5"/>
        <v>0</v>
      </c>
    </row>
    <row r="109" spans="1:4" ht="6.75" hidden="1" customHeight="1" x14ac:dyDescent="0.35">
      <c r="A109" s="61"/>
      <c r="B109" s="20" t="s">
        <v>27</v>
      </c>
      <c r="C109" s="11"/>
      <c r="D109" s="15">
        <f t="shared" si="5"/>
        <v>0</v>
      </c>
    </row>
    <row r="110" spans="1:4" ht="6.75" hidden="1" customHeight="1" x14ac:dyDescent="0.35">
      <c r="A110" s="61"/>
      <c r="B110" s="20" t="s">
        <v>28</v>
      </c>
      <c r="C110" s="11"/>
      <c r="D110" s="15">
        <f t="shared" si="5"/>
        <v>0</v>
      </c>
    </row>
    <row r="111" spans="1:4" ht="6.75" hidden="1" customHeight="1" x14ac:dyDescent="0.35">
      <c r="A111" s="61"/>
      <c r="B111" s="13" t="s">
        <v>2</v>
      </c>
      <c r="C111" s="11"/>
      <c r="D111" s="15">
        <f t="shared" si="5"/>
        <v>0</v>
      </c>
    </row>
    <row r="112" spans="1:4" ht="6.75" hidden="1" customHeight="1" x14ac:dyDescent="0.35">
      <c r="A112" s="61"/>
      <c r="B112" s="20" t="s">
        <v>29</v>
      </c>
      <c r="C112" s="11"/>
      <c r="D112" s="15">
        <f t="shared" si="5"/>
        <v>0</v>
      </c>
    </row>
    <row r="113" spans="1:4" ht="6.75" hidden="1" customHeight="1" x14ac:dyDescent="0.35">
      <c r="A113" s="61"/>
      <c r="B113" s="20" t="s">
        <v>30</v>
      </c>
      <c r="C113" s="11"/>
      <c r="D113" s="15">
        <f t="shared" si="5"/>
        <v>0</v>
      </c>
    </row>
    <row r="114" spans="1:4" ht="6.75" hidden="1" customHeight="1" x14ac:dyDescent="0.35">
      <c r="A114" s="61"/>
      <c r="B114" s="20" t="s">
        <v>31</v>
      </c>
      <c r="C114" s="11"/>
      <c r="D114" s="15">
        <f t="shared" si="5"/>
        <v>0</v>
      </c>
    </row>
    <row r="115" spans="1:4" ht="6.75" hidden="1" customHeight="1" x14ac:dyDescent="0.35">
      <c r="A115" s="61"/>
      <c r="B115" s="20" t="s">
        <v>32</v>
      </c>
      <c r="C115" s="11"/>
      <c r="D115" s="15">
        <f t="shared" si="5"/>
        <v>0</v>
      </c>
    </row>
    <row r="116" spans="1:4" ht="6.75" hidden="1" customHeight="1" x14ac:dyDescent="0.35">
      <c r="A116" s="61"/>
      <c r="B116" s="20" t="s">
        <v>33</v>
      </c>
      <c r="C116" s="11"/>
      <c r="D116" s="15">
        <f t="shared" si="5"/>
        <v>0</v>
      </c>
    </row>
    <row r="117" spans="1:4" ht="6.75" hidden="1" customHeight="1" x14ac:dyDescent="0.35">
      <c r="A117" s="61"/>
      <c r="B117" s="13" t="s">
        <v>3</v>
      </c>
      <c r="C117" s="11"/>
      <c r="D117" s="15">
        <f t="shared" si="5"/>
        <v>0</v>
      </c>
    </row>
    <row r="118" spans="1:4" ht="6.75" hidden="1" customHeight="1" x14ac:dyDescent="0.35">
      <c r="A118" s="61"/>
      <c r="B118" s="20" t="s">
        <v>34</v>
      </c>
      <c r="C118" s="11"/>
      <c r="D118" s="15">
        <f t="shared" si="5"/>
        <v>0</v>
      </c>
    </row>
    <row r="119" spans="1:4" ht="6.75" hidden="1" customHeight="1" x14ac:dyDescent="0.35">
      <c r="A119" s="61"/>
      <c r="B119" s="20" t="s">
        <v>35</v>
      </c>
      <c r="C119" s="11"/>
      <c r="D119" s="15">
        <f t="shared" si="5"/>
        <v>0</v>
      </c>
    </row>
    <row r="120" spans="1:4" ht="6.75" hidden="1" customHeight="1" thickBot="1" x14ac:dyDescent="0.4">
      <c r="A120" s="62"/>
      <c r="B120" s="14" t="s">
        <v>4</v>
      </c>
      <c r="C120" s="12">
        <f>SUM(C108:C119)</f>
        <v>0</v>
      </c>
      <c r="D120" s="18">
        <f t="shared" ref="D120" si="6">SUM(C120:C120)</f>
        <v>0</v>
      </c>
    </row>
    <row r="121" spans="1:4" hidden="1" x14ac:dyDescent="0.35"/>
    <row r="122" spans="1:4" hidden="1" x14ac:dyDescent="0.35"/>
  </sheetData>
  <mergeCells count="12">
    <mergeCell ref="A108:A120"/>
    <mergeCell ref="A95:A107"/>
    <mergeCell ref="A43:A55"/>
    <mergeCell ref="A56:A68"/>
    <mergeCell ref="A69:A81"/>
    <mergeCell ref="A82:A94"/>
    <mergeCell ref="A30:A42"/>
    <mergeCell ref="A1:D1"/>
    <mergeCell ref="C2:D2"/>
    <mergeCell ref="A2:B2"/>
    <mergeCell ref="A4:A16"/>
    <mergeCell ref="A17:A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SUMINISTRO MALLORCA</vt:lpstr>
      <vt:lpstr>SUMINISTRO IBIZA Y FORMENTERA</vt:lpstr>
      <vt:lpstr>SUMINISTRO MENORCA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Produccion Mallorca publicacion web.xlsx</dc:title>
  <dc:creator>Biel Serra</dc:creator>
  <cp:lastModifiedBy>Biel Serra Riutort</cp:lastModifiedBy>
  <cp:lastPrinted>2026-05-11T13:08:45Z</cp:lastPrinted>
  <dcterms:created xsi:type="dcterms:W3CDTF">2024-08-26T09:37:32Z</dcterms:created>
  <dcterms:modified xsi:type="dcterms:W3CDTF">2026-07-27T09:06:32Z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2024-07-19T00:00:00Z</vt:filetime>
  </property>
  <property fmtid="{D5CDD505-2E9C-101B-9397-08002B2CF9AE}" pid="3" name="LastSaved">
    <vt:filetime>2024-08-26T00:00:00Z</vt:filetime>
  </property>
  <property fmtid="{D5CDD505-2E9C-101B-9397-08002B2CF9AE}" pid="4" name="Producer">
    <vt:lpwstr>Microsoft: Print To PDF</vt:lpwstr>
  </property>
</Properties>
</file>